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DEPED\Downloads\"/>
    </mc:Choice>
  </mc:AlternateContent>
  <xr:revisionPtr revIDLastSave="0" documentId="13_ncr:1_{4AAED81E-8FEC-48DF-80F5-DEE0D2949792}" xr6:coauthVersionLast="47" xr6:coauthVersionMax="47" xr10:uidLastSave="{00000000-0000-0000-0000-000000000000}"/>
  <bookViews>
    <workbookView xWindow="0" yWindow="30" windowWidth="20490" windowHeight="10890" xr2:uid="{A1F08D61-6871-49CF-822F-7FBE6553778F}"/>
  </bookViews>
  <sheets>
    <sheet name="Sheet1" sheetId="1" r:id="rId1"/>
  </sheets>
  <definedNames>
    <definedName name="_xlnm._FilterDatabase" localSheetId="0" hidden="1">Sheet1!$A$6:$N$108</definedName>
    <definedName name="_xlnm.Print_Area" localSheetId="0">Sheet1!$A$1:$N$164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51" i="1" l="1"/>
  <c r="L152" i="1"/>
  <c r="J148" i="1"/>
</calcChain>
</file>

<file path=xl/sharedStrings.xml><?xml version="1.0" encoding="utf-8"?>
<sst xmlns="http://schemas.openxmlformats.org/spreadsheetml/2006/main" count="1093" uniqueCount="382">
  <si>
    <r>
      <t xml:space="preserve"> 
</t>
    </r>
    <r>
      <rPr>
        <b/>
        <sz val="22"/>
        <color rgb="FF000000"/>
        <rFont val="Old English Text MT"/>
        <family val="4"/>
      </rPr>
      <t xml:space="preserve">Republic of the Philippines
Department of Education
</t>
    </r>
    <r>
      <rPr>
        <b/>
        <sz val="22"/>
        <color rgb="FF000000"/>
        <rFont val="Cambria"/>
        <family val="1"/>
      </rPr>
      <t>Region III
SCHOOLS DIVISION OF ANGELES CITY</t>
    </r>
  </si>
  <si>
    <t>ANNUAL PROCUREMENT PLAN FOR FY 2026</t>
  </si>
  <si>
    <r>
      <rPr>
        <b/>
        <sz val="20"/>
        <color rgb="FF000000"/>
        <rFont val="Symbol"/>
        <family val="1"/>
        <charset val="2"/>
      </rPr>
      <t xml:space="preserve">   </t>
    </r>
    <r>
      <rPr>
        <b/>
        <sz val="20"/>
        <color rgb="FF000000"/>
        <rFont val="Arial"/>
        <family val="2"/>
      </rPr>
      <t>INDICATIVE               FINAL               UPDATED Version No. 1</t>
    </r>
  </si>
  <si>
    <t>PROCUREMENT PROJECT DETAILS</t>
  </si>
  <si>
    <t>PROJECTED TIMELINE (MM/YYYY)</t>
  </si>
  <si>
    <t>FUNDING DETAILS</t>
  </si>
  <si>
    <t xml:space="preserve">PROCUREMENT STRATEGY OR TOOLS  </t>
  </si>
  <si>
    <t>REMARKS
 (Other relevant descriptions of the  procurement project, if applicable)</t>
  </si>
  <si>
    <t>PAP Code</t>
  </si>
  <si>
    <t>Object Code, as applicable
(Refers to the funding code as specified in the Technical GAA)</t>
  </si>
  <si>
    <t xml:space="preserve">Project Title  </t>
  </si>
  <si>
    <t>End-User or Implementing Unit</t>
  </si>
  <si>
    <t xml:space="preserve">General Description of the Project </t>
  </si>
  <si>
    <t xml:space="preserve">Mode of Procurement </t>
  </si>
  <si>
    <t>To be covered by an Early Procurement Activity? (Yes/No)</t>
  </si>
  <si>
    <t xml:space="preserve">Criteria for Bid Evaluation  (Including Sustainability and Domestic Preference) </t>
  </si>
  <si>
    <t>Start of Procurement Activity</t>
  </si>
  <si>
    <t xml:space="preserve">End of Procurement Activity </t>
  </si>
  <si>
    <t>Source of Fund</t>
  </si>
  <si>
    <t>Estimated Budget / Approved Budget for the Contract (PhP)</t>
  </si>
  <si>
    <t>Column 1</t>
  </si>
  <si>
    <t>Column 2</t>
  </si>
  <si>
    <t>Column 3</t>
  </si>
  <si>
    <t>Column 4</t>
  </si>
  <si>
    <t>Column 5</t>
  </si>
  <si>
    <t>Column 6</t>
  </si>
  <si>
    <t>Column 7</t>
  </si>
  <si>
    <t>Column 8</t>
  </si>
  <si>
    <t>Column 9</t>
  </si>
  <si>
    <t>Column 10</t>
  </si>
  <si>
    <t>Column 11</t>
  </si>
  <si>
    <t>Column 12</t>
  </si>
  <si>
    <t>Early and Regular Procurement Activities</t>
  </si>
  <si>
    <t>General Requirements</t>
  </si>
  <si>
    <t xml:space="preserve">Procurement of Meals and Accomodation for the Division Seminar-Workshop on the Reconciliation and Consolidation of CY 2025 Year End Financial Reports - 10 pax </t>
  </si>
  <si>
    <t>Procurement of Meals and Accomodation for the Division Seminar-Workshop on the Reconciliation and Consolidation of CY 2025 Year End Financial Reports - (Goods)</t>
  </si>
  <si>
    <t>Small Value Procurement</t>
  </si>
  <si>
    <t>No</t>
  </si>
  <si>
    <t>LCRB</t>
  </si>
  <si>
    <t>GAA 2026 - Current Appropriation</t>
  </si>
  <si>
    <t>Procurement of Meals  for the Conduct of FY 2026 SGOD PIR and Performance Evaluation (January 14, 2026)</t>
  </si>
  <si>
    <t>Procurement of Meals  for the Conduct of FY 2026 SGOD PIR and Performance Evaluation (January 14, 2026) - Goods</t>
  </si>
  <si>
    <t>MEARB</t>
  </si>
  <si>
    <t>Procurement of Meals for the Conductof FY 2026 DIVISION PIR and Performance Evaluation (January 15-16, 2026)</t>
  </si>
  <si>
    <t>Procurement of Meals for the Conductof FY 2026 DIVISION PIR and Performance Evaluation (January 15-16, 2026) -  Goods</t>
  </si>
  <si>
    <t xml:space="preserve">Procurement of Meals for the Conductof FY 2026 SGOD PIR and Performance Evaluation (April 13, 2026) </t>
  </si>
  <si>
    <t>Procurement of Meals for the Conductof FY 2026 SGOD PIR and Performance Evaluation (April 13, 2026)  -  Goods</t>
  </si>
  <si>
    <t>Rescheduled April 16, 2026</t>
  </si>
  <si>
    <t xml:space="preserve">Procurement of Meals for the Conductof FY 2026 DIVISION PIR and Performance Evaluation (April 17,2026) </t>
  </si>
  <si>
    <t>Procurement of Meals for the Conductof FY 2026 DIVISION PIR and Performance Evaluation (April 17,2026) - Goods</t>
  </si>
  <si>
    <t>Rescheduled April 21, 2026</t>
  </si>
  <si>
    <t xml:space="preserve">Procurement of Meals for the Conductof FY 2026 SGOD PIR and Performance Evaluation (July 8, 2026) </t>
  </si>
  <si>
    <r>
      <t xml:space="preserve">Procurement of Meals for the Conductof FY 2026 SGOD PIR and Performance Evaluation (July 8, 2026) - </t>
    </r>
    <r>
      <rPr>
        <i/>
        <sz val="12"/>
        <color rgb="FF000000"/>
        <rFont val="Arial"/>
        <family val="2"/>
      </rPr>
      <t>(Goods)</t>
    </r>
  </si>
  <si>
    <t>Rescheduled June 29, 2026</t>
  </si>
  <si>
    <t xml:space="preserve">Procurement of Meals for the Conductof FY 2026 DIVISION PIR and Performance Evaluation (July 13-14, 2026) </t>
  </si>
  <si>
    <r>
      <t xml:space="preserve">Procurement of Meals for the Conductof FY 2026 DIVISION PIR and Performance Evaluation (July 13-14, 2026)  - </t>
    </r>
    <r>
      <rPr>
        <i/>
        <sz val="12"/>
        <color rgb="FF000000"/>
        <rFont val="Arial"/>
        <family val="2"/>
      </rPr>
      <t>(Goods)</t>
    </r>
  </si>
  <si>
    <t>Rescheduled June 30- July 1, 2026</t>
  </si>
  <si>
    <t>Maintenance &amp;  Servicing of Service Vehicle  (Avanza-A7K625)</t>
  </si>
  <si>
    <r>
      <t>Maintenance &amp;  Servicing of Service Vehicle  (Avanza-- A7K625) -</t>
    </r>
    <r>
      <rPr>
        <i/>
        <sz val="12"/>
        <color rgb="FF000000"/>
        <rFont val="Arial"/>
        <family val="2"/>
      </rPr>
      <t xml:space="preserve"> (Goods)</t>
    </r>
  </si>
  <si>
    <t>Direct Acquisition</t>
  </si>
  <si>
    <t>N/A</t>
  </si>
  <si>
    <t>Procurement of Stamp of Ownership Device</t>
  </si>
  <si>
    <r>
      <t xml:space="preserve">Procurement of Stamp of Ownership Device - </t>
    </r>
    <r>
      <rPr>
        <i/>
        <sz val="12"/>
        <color rgb="FF000000"/>
        <rFont val="Arial"/>
        <family val="2"/>
      </rPr>
      <t>(Goods)</t>
    </r>
  </si>
  <si>
    <t>Purchase of Toners for Division Office Copiers</t>
  </si>
  <si>
    <r>
      <t xml:space="preserve">Purchase of Toners for Division Office Copiers - </t>
    </r>
    <r>
      <rPr>
        <i/>
        <sz val="12"/>
        <color rgb="FF000000"/>
        <rFont val="Arial"/>
        <family val="2"/>
      </rPr>
      <t>(Goods)</t>
    </r>
  </si>
  <si>
    <t>Change of Mode of Procurement from Direct Contracting to Direct Acquisition</t>
  </si>
  <si>
    <t>Procurement of 1st Quarter Common use supplies 2026</t>
  </si>
  <si>
    <r>
      <t xml:space="preserve">Procurement of 1st Quarter Common Use Supplies 2026 - </t>
    </r>
    <r>
      <rPr>
        <i/>
        <sz val="12"/>
        <color rgb="FF000000"/>
        <rFont val="Arial"/>
        <family val="2"/>
      </rPr>
      <t>(Goods)</t>
    </r>
  </si>
  <si>
    <t>Procurement of Meals during the Division Accreditation and Refresher Course on Sports Coaching and Officiating of Combative and Non Combative Sports in Preparation for CLRAA Meet 2026 and Palaro Pambansa 2026</t>
  </si>
  <si>
    <r>
      <t xml:space="preserve">Procurement of Meals during the Division Accreditation and Refresher Course on Sports Coaching and Officiating of Combative and Non Combative Sports in Preparation for CLRAA Meet 2026 and Palaro Pambansa 2026 - </t>
    </r>
    <r>
      <rPr>
        <i/>
        <sz val="12"/>
        <color rgb="FF000000"/>
        <rFont val="Arial"/>
        <family val="2"/>
      </rPr>
      <t>(Goods)</t>
    </r>
  </si>
  <si>
    <t>Procurement of Meals for the Division Seminar-Workshop on Preparing Comprehensive Action Research June 19, 2026</t>
  </si>
  <si>
    <r>
      <t xml:space="preserve">Division Seminar-Workshop on Preparing Comprehensive Action Research June 19, 2026 - </t>
    </r>
    <r>
      <rPr>
        <i/>
        <sz val="12"/>
        <color rgb="FF000000"/>
        <rFont val="Arial"/>
        <family val="2"/>
      </rPr>
      <t>(Goods)</t>
    </r>
  </si>
  <si>
    <t>Purchase of  Dental Supplies in Providing Dental Services</t>
  </si>
  <si>
    <r>
      <t>Purchase of  Dental Supplies in Providing Dental Services -</t>
    </r>
    <r>
      <rPr>
        <i/>
        <sz val="12"/>
        <color rgb="FF000000"/>
        <rFont val="Arial"/>
        <family val="2"/>
      </rPr>
      <t>(Goods)</t>
    </r>
  </si>
  <si>
    <t>Purchase of  Medical Supplies in Providing Medical Services</t>
  </si>
  <si>
    <r>
      <t xml:space="preserve">Purchase of  Medical Supplies in Providing Medical Services - </t>
    </r>
    <r>
      <rPr>
        <i/>
        <sz val="12"/>
        <color rgb="FF000000"/>
        <rFont val="Arial"/>
        <family val="2"/>
      </rPr>
      <t>(Goods)</t>
    </r>
  </si>
  <si>
    <t>Procurement of Meals for the Capacity Building on Research on: Writing High Quality Research Proposals Aligned with the DepEd Research Agenda (May 13-14, 2026)</t>
  </si>
  <si>
    <r>
      <t xml:space="preserve">Procurement of Meals for the Capacity Building on Research on: Writing High Quality Research Proposals Aligned with the DepEd Research Agenda (May 13-14, 2026) - </t>
    </r>
    <r>
      <rPr>
        <i/>
        <sz val="11"/>
        <rFont val="Arial"/>
        <family val="2"/>
      </rPr>
      <t>(Goods)</t>
    </r>
  </si>
  <si>
    <t>Procurement of Meals for the Conduct of Capacity-Building on Research on: Maximixing Research Results for School and Division Improvement (September 24-25, 2026)</t>
  </si>
  <si>
    <t>Procurement of Meals for the Conduct of Capacity-Building on Research on: Maximixing Research Results for School and Division Improvement (September 24-25, 2026) - (Goods)</t>
  </si>
  <si>
    <t>Miscellaneous Items (for Direct Acquisition only) Sec 32.2 of RA No. 12009</t>
  </si>
  <si>
    <t>Common Use Supplies and Equipment (CSE) to be purchased from PS-DBM (kindly indicate the summary/total amounts only)</t>
  </si>
  <si>
    <t/>
  </si>
  <si>
    <t>Note: Insert additional rows as necessary</t>
  </si>
  <si>
    <t>Total Amount of Estimated Budget for EPA Projects:</t>
  </si>
  <si>
    <t>Total Amount of CSEs to be purchased from PS-DBM:</t>
  </si>
  <si>
    <t xml:space="preserve">Total Amount of Estimated Budget: </t>
  </si>
  <si>
    <t>Prepared by:</t>
  </si>
  <si>
    <t>Recommended by:</t>
  </si>
  <si>
    <t>Approved by:</t>
  </si>
  <si>
    <t>Bids and Awards Committee Chairperson</t>
  </si>
  <si>
    <t>Head of the Procuring Entity</t>
  </si>
  <si>
    <t>Procurement of Meals for the Division Validation on the SGC Functionality of Elementary Schools</t>
  </si>
  <si>
    <t>Procurement of Meals for the Evaluation and Validation of SGC Functionality of the Elementary Schools by the Regional Office March 12-13, 2026</t>
  </si>
  <si>
    <t>Avanza Stabilizer adn Brake Pads/Shoe Replacement and Servicing (SNE 6558)</t>
  </si>
  <si>
    <t>Purchase of Division Office Flag</t>
  </si>
  <si>
    <t>Procurement of Meals for the Conduct of Demonstration- Teaching Reflection for the Teacher-Applicants</t>
  </si>
  <si>
    <t>Procurement of Meals for the Revisiting of the Guidelines on the Pilot Implementation of the Strengthened Senior High School Curriculum for Grade 11 (SY 2025–2026) and the Pilot Implementation of the Enhanced Work Immersion Program  February 9, 2026</t>
  </si>
  <si>
    <t>Procurement of Meals for the Intensive Training for 2026 Regional School Press Conference Qualifiers</t>
  </si>
  <si>
    <t>Procurement of Materials for the Division-Training on Enhancing Instructional Refinement in the Implementation of the Revised K to 12 Curriculum in Kindergarten (May 20-22, 2026)</t>
  </si>
  <si>
    <t>Procurement of Materials for the Division-Training in Data-Informed Instructional Refinement in the ARAL-Reading (May 20-22, 2026)</t>
  </si>
  <si>
    <t>Procurement of Meals for the Division Seminar on Laws and Regulations on Government Expenditures</t>
  </si>
  <si>
    <t>Procurement of Mattresses for Student-Athletes during the Participation of SDO Angeles City in the CLRAA Meet 2026</t>
  </si>
  <si>
    <t>Procurement of Meals for the Conduct of Division Welfare Program (Lenten Recollection for Division Office Personnel)</t>
  </si>
  <si>
    <t>Procurement of Meals of the Conduct of Division Women's Month Celebration</t>
  </si>
  <si>
    <t>Procurement of Meals for the Conduct of Division Management Committee Meeting</t>
  </si>
  <si>
    <t>Procurement of Meals and Accomodation for the Division Training on Leadership with Emotional Inteliigence of SDO Angeles City</t>
  </si>
  <si>
    <t>Procurement of Micro SD Card with Adapter for the Project Listen 4.0</t>
  </si>
  <si>
    <t>Purchase of Garden Hose and Accessories Admin Office</t>
  </si>
  <si>
    <t>Procurement of Water Storage Drums Water for Comfort Rooms</t>
  </si>
  <si>
    <t>Purchase of Lighting Bulbs in Gabaldon Building and Libruary Hub</t>
  </si>
  <si>
    <t>Procurement of Tablet-Assisted Customer Satisfaction Survey System for Improved Clinet Feedback Collection</t>
  </si>
  <si>
    <t>Procurement of Meals for the Coordination Meeting for the Implementation of SDO-Based Payroll Processing</t>
  </si>
  <si>
    <t>Provision of Transportation Services for the 2026 Regional Festival of Talents March 13-15, 2026</t>
  </si>
  <si>
    <t>Provision of Meals for the 2026 Regional Festival of Talents March 13-15, 2026</t>
  </si>
  <si>
    <t>Provision of Meals for the 2026 Regional Schools Press Conference (RSPC) Delegation of the Schools Division of Angeles City</t>
  </si>
  <si>
    <t>Maintenance &amp;  Servicing of Division Service Vehicle Van  (SND 8517)</t>
  </si>
  <si>
    <t>Purchase of Toner for HR Office Copiers</t>
  </si>
  <si>
    <t>Provision of Additional Water Tank to supply the OSDS, SGOD, and CID Buildings</t>
  </si>
  <si>
    <t>Procurement of Meals for the Commission on Audit Exit Conference for CY 2025</t>
  </si>
  <si>
    <t>Servicing &amp; Maintenance of Division Office Service Pick-Up (B7-M649)</t>
  </si>
  <si>
    <t>Procurement of Materials for the 2026 Regional Festival of Talents (RFOT) Delegation of the Schools Division of Angeles City</t>
  </si>
  <si>
    <t>Procurement of Meals for Conduct of Human Resource Training for the Schools Leaders and Teachers for FY 2026</t>
  </si>
  <si>
    <t>Procurement of Supplementary Learning Resoruces for School Libraries  Lot 6</t>
  </si>
  <si>
    <t>Procurement of Supplementary Learning Resoruces for School Libraries  Lot 12</t>
  </si>
  <si>
    <t>Procurement of Supplementary Learning Resoruces for School Libraries  Lot 15</t>
  </si>
  <si>
    <t>Procurement of Supplementary Learning Resoruces for School Libraries  Lot 18</t>
  </si>
  <si>
    <t>Procurement of Supplementary Learning Resoruces for School Libraries  Lot 19</t>
  </si>
  <si>
    <t>Aircon Cleaning Service for SDO Angeles</t>
  </si>
  <si>
    <t>Procurement of Meals for the Conduct if Division Training on Revised k to 12 for the Grade 6, 9 and 10</t>
  </si>
  <si>
    <t>Procurement of Meals for the Orientation on the Learning System s Strand Policies for the Select Schools Division Office Personnel and School Heads</t>
  </si>
  <si>
    <t>Procurement of Meals for the Conduct of the School-Based Feeding Program (SBFP) Implementation Review for SY 2025-2026 cum Pre-Planning for  SBFP Implementation for  SY 2026-2027</t>
  </si>
  <si>
    <t>Procurement of Meals for the Conduct of Project Saktong ALS: Summer Program on Micro-Certification for Professional and Resilient ALS Learners</t>
  </si>
  <si>
    <t>Procurement of Materials for the Conduct of Project Saktong ALS: Summer Program on Micro-Certification for Professional and Resilient ALS Learners</t>
  </si>
  <si>
    <t>Purchase of 2nd Quarter Supplies 2026</t>
  </si>
  <si>
    <t>Procurement of Meals for the 2026 Brigada Eskwela Kick-Off</t>
  </si>
  <si>
    <t>Procurement of Meals for thw Orientation on the Implementation of the Policy Guidelines of the BEIS for the Public Schools</t>
  </si>
  <si>
    <t>Procurement of Materials for the Printing of Grade 11 Numeracy and Literacy Assessment Tools</t>
  </si>
  <si>
    <t>Procurement of Meals for the Conduct of Capacity Building on Social Well-being and Workplace Relationship for SDO Angeles City Administrative Personnel</t>
  </si>
  <si>
    <t>Procurement of Plaque for the Conduct of 2026 Division Project ROSES (Recognition of Outstanding  Stakeholders for Engagement asnd Support for Basic Education) July 30, 2026</t>
  </si>
  <si>
    <t>Procurement of Meals for the Conduct of 2026 Division Project ROSES (Recognition of Outstanding  Stakeholders for Engagement asnd Support for Basic Education) July 30, 2026</t>
  </si>
  <si>
    <t>Procurement of Materials for the Division Training on Revised K to 12 Training for Grade 6, 9 and 10 teachers</t>
  </si>
  <si>
    <t>Printer for the Division Training on Revised K to 12 Training for Grade 6, 9 and 10 teachers</t>
  </si>
  <si>
    <t>Procurement of Meals for the Division Training on Enhancing Instructional Refinement in the Implementation of the Revised K to 12 Curriculum in Kindergarten</t>
  </si>
  <si>
    <t>Procurement of Materials for the Division Training on Enhancing Instructional Refinement in the Implementation of the Revised K to 12 Curriculum in Kindergarten</t>
  </si>
  <si>
    <t>Procurement of Meals for the Orientation on School Based Feeding Program for SY 2026-2027</t>
  </si>
  <si>
    <t>Procurement of Printing and Delivery of Reading Materials for Key Stage 1</t>
  </si>
  <si>
    <t>Freon Charging of CID Chief Aircon</t>
  </si>
  <si>
    <t>Procurement of Meals for the Conduct of Division Rollout on Safer Learning Facilities (Pillar 1) and M7X School Ready Program June 16, 2026</t>
  </si>
  <si>
    <t>Procurement of Meals for the Division Seminar-Workshop on School Climate Action Plan</t>
  </si>
  <si>
    <t>Division Rollout on DRR Integrated Learning Guide</t>
  </si>
  <si>
    <t>Procurement of Laptop and Inks for Efficient Data Management, Monitoring, and Reporting of the Implementation of School Based Feeding Program (SBFP)</t>
  </si>
  <si>
    <t xml:space="preserve">Repair of Various Comfort Rooms in the Schools Division Office </t>
  </si>
  <si>
    <t>Servicing and Maintenance of Innova (SJS 422)</t>
  </si>
  <si>
    <t>Aircon Servicing of SDS Service Vehicle (Strada Pickup)</t>
  </si>
  <si>
    <t>Implementation of SBFP - Procurement of IEC Materials</t>
  </si>
  <si>
    <t>Implementation of SBFP - Procurement of gardening materials</t>
  </si>
  <si>
    <t>Implementation of SBFP - Procurement of medicines</t>
  </si>
  <si>
    <t>Implementation of SBFP - Program Implementation Review</t>
  </si>
  <si>
    <t>Implementation of SBFP - Nutritious Food Product</t>
  </si>
  <si>
    <t>Implementation of SBFP - Mid-Implementation Review</t>
  </si>
  <si>
    <t>Procurement of SAFER Bag</t>
  </si>
  <si>
    <t>Leak Test and Freon Charging of Accounting Office Window Type Aircon</t>
  </si>
  <si>
    <t>Procurement of Meals for the Synergizing Resources: Building Effective Partnerships for Basic Education September 3, 2026</t>
  </si>
  <si>
    <t>Procurement of Materials for the Division Training Workshop on Innovative &amp; Learner-Centered Pedagogies for Elementary Science Teachers</t>
  </si>
  <si>
    <t>Procurement of Materials for the 2026 Alternative Learning System End-of-School Year (EOSY) Rites</t>
  </si>
  <si>
    <t>Procurement of Meals for the Division Seminar-Workshop on the Reconciliation and Consolidation of CY 2026 Mid-Year Financial Reports</t>
  </si>
  <si>
    <t>Procurement of Meals for the Division Validation on the SGC Functionality of Elementary Schools - (Goods)</t>
  </si>
  <si>
    <t>Procurement of Meals for the Evaluation and Validation of SGC Functionality of the Elementary Schools by the Regional Office March 12-13, 2026 - (Goods)</t>
  </si>
  <si>
    <t>Avanza Stabilizer adn Brake Pads/Shoe Replacement and Servicing (SNE 6558) - (Goods)</t>
  </si>
  <si>
    <t>Purchase of Division Office Flag - (Goods)</t>
  </si>
  <si>
    <t>Procurement of Meals for the Conduct of Demonstration- Teaching Reflection for the Teacher-Applicants - - (Goods)</t>
  </si>
  <si>
    <t>Procurement of Meals for the Revisiting of the Guidelines on the Pilot Implementation of the Strengthened Senior High School Curriculum for Grade 11 (SY 2025–2026) and the Pilot Implementation of the Enhanced Work Immersion Program  February 9, 2026 - - (Goods)</t>
  </si>
  <si>
    <t>Procurement of Meals for the Intensive Training for 2026 Regional School Press Conference Qualifiers  - (Goods)</t>
  </si>
  <si>
    <t>Procurement of Materials for the Division-Training on Enhancing Instructional Refinement in the Implementation of the Revised K to 12 Curriculum in Kindergarten (May 20-22, 2026) - (Goods)</t>
  </si>
  <si>
    <t>Procurement of Meals for the Division Seminar-Workshop on the Reconciliation and Consolidation of CY 2026 Mid-Year Financial Reports - (Goods)</t>
  </si>
  <si>
    <t>Procurement of Materials for the 2026 Alternative Learning System End-of-School Year (EOSY) Rites - (Goods)</t>
  </si>
  <si>
    <t>Procurement of Materials for the Division Training Workshop on Innovative &amp; Learner-Centered Pedagogies for Elementary Science Teachers - (Goods)</t>
  </si>
  <si>
    <t>Procurement of Meals for the Synergizing Resources: Building Effective Partnerships for Basic Education September 3, 2026 - (Goods)</t>
  </si>
  <si>
    <t>Leak Test and Freon Charging of Accounting Office Window Type Aircon - (Goods)</t>
  </si>
  <si>
    <t>Procurement of SAFER Bag - (Goods)</t>
  </si>
  <si>
    <t>Implementation of SBFP - Mid-Implementation Review - (Goods)</t>
  </si>
  <si>
    <t>Implementation of SBFP - Nutritious Food Product - (Goods)</t>
  </si>
  <si>
    <t>Implementation of SBFP - Program Implementation Review - (Goods)</t>
  </si>
  <si>
    <t>Implementation of SBFP - Procurement of medicines - (Goods)</t>
  </si>
  <si>
    <t>Implementation of SBFP - Procurement of gardening materials - (Goods)</t>
  </si>
  <si>
    <t>Implementation of SBFP - Procurement of IEC Materials - (Goods)</t>
  </si>
  <si>
    <t>Aircon Servicing of SDS Service Vehicle (Strada Pickup) - (Goods)</t>
  </si>
  <si>
    <t>Servicing and Maintenance of Innova (SJS 422) - (Goods)</t>
  </si>
  <si>
    <t>Repair of Various Comfort Rooms in the Schools Division Office  - (Goods)</t>
  </si>
  <si>
    <t>Procurement of Laptop and Inks for Efficient Data Management, Monitoring, and Reporting of the Implementation of School Based Feeding Program (SBFP) - (Goods)</t>
  </si>
  <si>
    <t>Procurement of Meals fo the Division Rolout on Plan Smart for Safe School June 24-26, 2026 - (Goods)</t>
  </si>
  <si>
    <t>Procurement of Meals for the Division Seminar-Workshop on School Climate Action Plan - (Goods)</t>
  </si>
  <si>
    <t>Procurement of Meals for the Conduct of Division Rollout on Safer Learning Facilities (Pillar 1) and M7X School Ready Program June 16, 2026 - (Goods)</t>
  </si>
  <si>
    <t>Freon Charging of CID Chief Aircon - (Goods)</t>
  </si>
  <si>
    <t>Procurement of Printing and Delivery of Reading Materials for Key Stage 1 - (Goods)</t>
  </si>
  <si>
    <t>Procurement of Meals for the Orientation on School Based Feeding Program for SY 2026-2027 - (Goods)</t>
  </si>
  <si>
    <t>Procurement of Materials for the Division Training on Enhancing Instructional Refinement in the Implementation of the Revised K to 12 Curriculum in Kindergarten - (Goods)</t>
  </si>
  <si>
    <t>Procurement of Materials for the Division-Training in Data-Informed Instructional Refinement in the ARAL-Reading (May 20-22, 2026) - (Goods)</t>
  </si>
  <si>
    <t>Procurement of Meals for the Division Seminar on Laws and Regulations on Government Expenditures - (Goods)</t>
  </si>
  <si>
    <t>Procurement of Mattresses for Student-Athletes during the Participation of SDO Angeles City in the CLRAA Meet 2026 - (Goods)</t>
  </si>
  <si>
    <t>Procurement of Meals for the Conduct of Division Welfare Program (Lenten Recollection for Division Office Personnel) - (Goods)</t>
  </si>
  <si>
    <t>Procurement of Meals of the Conduct of Division Women's Month Celebration - (Goods)</t>
  </si>
  <si>
    <t>Procurement of Meals for the Conduct of Division Management Committee Meeting - (Goods)</t>
  </si>
  <si>
    <t>Procurement of Meals and Accomodation for the Division Training on Leadership with Emotional Inteliigence of SDO Angeles City - (Goods)</t>
  </si>
  <si>
    <t>Procurement of Micro SD Card with Adapter for the Project Listen 4.0 - (Goods)</t>
  </si>
  <si>
    <t>Purchase of Garden Hose and Accessories Admin Office - (Goods)</t>
  </si>
  <si>
    <t>Procurement of Water Storage Drums Water for Comfort Rooms - (Goods)</t>
  </si>
  <si>
    <t>Purchase of Lighting Bulbs in Gabaldon Building and Libruary Hub - (Goods)</t>
  </si>
  <si>
    <t>Procurement of Tablet-Assisted Customer Satisfaction Survey System for Improved Clinet Feedback Collection - (Goods)</t>
  </si>
  <si>
    <t>Procurement of Meals for the Coordination Meeting for the Implementation of SDO-Based Payroll Processing - (Goods)</t>
  </si>
  <si>
    <t>Provision of Transportation Services for the 2026 Regional Festival of Talents March 13-15, 2026 - (Goods)</t>
  </si>
  <si>
    <t>Provision of Meals for the 2026 Regional Festival of Talents March 13-15, 2026 - (Goods)</t>
  </si>
  <si>
    <t>Provision of Meals for the 2026 Regional Schools Press Conference (RSPC) Delegation of the Schools Division of Angeles City - (Goods)</t>
  </si>
  <si>
    <t>Maintenance &amp;  Servicing of Division Service Vehicle Van  (SND 8517) - (Goods)</t>
  </si>
  <si>
    <t>Purchase of Toner for HR Office Copiers - (Goods)</t>
  </si>
  <si>
    <t>Direct Contracting</t>
  </si>
  <si>
    <t>Negotiated Procurement</t>
  </si>
  <si>
    <t>Competitive Bidding</t>
  </si>
  <si>
    <t>Procurement of Meals Division Rollout on DRR Integrated Learning Guide - (Goods)</t>
  </si>
  <si>
    <t>₱44,875.00</t>
  </si>
  <si>
    <t>₱35,250.00</t>
  </si>
  <si>
    <t>₱28,799.63</t>
  </si>
  <si>
    <t>₱7,500.00</t>
  </si>
  <si>
    <t>₱61,200.00</t>
  </si>
  <si>
    <t>₱17,500.00</t>
  </si>
  <si>
    <t>₱62,850.00</t>
  </si>
  <si>
    <t>₱142,500.00</t>
  </si>
  <si>
    <t>₱6,200.00</t>
  </si>
  <si>
    <t>₱116,400.00</t>
  </si>
  <si>
    <t>₱109,500.00</t>
  </si>
  <si>
    <t>₱27,500.00</t>
  </si>
  <si>
    <t>₱11,000.00</t>
  </si>
  <si>
    <t>₱48,000.00</t>
  </si>
  <si>
    <t>₱600,000.00</t>
  </si>
  <si>
    <t>₱5,000.00</t>
  </si>
  <si>
    <t>₱4,340.00</t>
  </si>
  <si>
    <t>₱6,000.00</t>
  </si>
  <si>
    <t>₱2,800.00</t>
  </si>
  <si>
    <t>₱225,000.00</t>
  </si>
  <si>
    <t>₱6,750.00</t>
  </si>
  <si>
    <t>₱33,000.00</t>
  </si>
  <si>
    <t>₱130,500.00</t>
  </si>
  <si>
    <t>₱420,750.00</t>
  </si>
  <si>
    <t>₱17,821.34</t>
  </si>
  <si>
    <t>₱10,480.00</t>
  </si>
  <si>
    <t>₱18,600.00</t>
  </si>
  <si>
    <t>₱170,000.00</t>
  </si>
  <si>
    <t>₱9,000.00</t>
  </si>
  <si>
    <t>₱20,405.00</t>
  </si>
  <si>
    <t>₱1,250.00</t>
  </si>
  <si>
    <t>₱2,602,000.00</t>
  </si>
  <si>
    <t>₱12,840.00</t>
  </si>
  <si>
    <t>₱16,860.00</t>
  </si>
  <si>
    <t>₱83,520.00</t>
  </si>
  <si>
    <t>₱37,960.00</t>
  </si>
  <si>
    <t>₱25,980.00</t>
  </si>
  <si>
    <t>₱59,000.00</t>
  </si>
  <si>
    <t>₱2,316,000.00</t>
  </si>
  <si>
    <t>₱33,600.00</t>
  </si>
  <si>
    <t>₱70,000.00</t>
  </si>
  <si>
    <t>₱93,000.00</t>
  </si>
  <si>
    <t>₱10,100.00</t>
  </si>
  <si>
    <t>₱98,268.39</t>
  </si>
  <si>
    <t>₱25,000.00</t>
  </si>
  <si>
    <t>₱24,800.00</t>
  </si>
  <si>
    <t>₱152,276.08</t>
  </si>
  <si>
    <t>₱164,800.00</t>
  </si>
  <si>
    <t>₱36,000.00</t>
  </si>
  <si>
    <t>₱30,000.00</t>
  </si>
  <si>
    <t>₱25,800.00</t>
  </si>
  <si>
    <t>₱12,600.00</t>
  </si>
  <si>
    <t>₱73,000.00</t>
  </si>
  <si>
    <t>₱4,595,100.00</t>
  </si>
  <si>
    <t>₱5,200.00</t>
  </si>
  <si>
    <t>₱65,000.00</t>
  </si>
  <si>
    <t>₱181,500.00</t>
  </si>
  <si>
    <t>₱103,200.00</t>
  </si>
  <si>
    <t>₱134,667.00</t>
  </si>
  <si>
    <t>₱23,328.24</t>
  </si>
  <si>
    <t>₱16,345.00</t>
  </si>
  <si>
    <t>₱56,100.00</t>
  </si>
  <si>
    <t>₱99,000.00</t>
  </si>
  <si>
    <t>₱3,295,398.00</t>
  </si>
  <si>
    <t>₱34,842,720.00</t>
  </si>
  <si>
    <t>₱232,000.00</t>
  </si>
  <si>
    <t>₱4,100.00</t>
  </si>
  <si>
    <t>₱4,500.00</t>
  </si>
  <si>
    <t>₱11,524.00</t>
  </si>
  <si>
    <t>₱10,000.00</t>
  </si>
  <si>
    <t>Correetion for the  Mode of Procuremen from Shopping to Direct Acquisition</t>
  </si>
  <si>
    <t>Correction for the  Mode of Procuremen from Shopping to Direct Acquisition</t>
  </si>
  <si>
    <t>Correction of MOP from Shopping to Direct Acquistion</t>
  </si>
  <si>
    <t>Change of Mode of Procurement from SVP to Direct Acquisition</t>
  </si>
  <si>
    <t>Procurement of Meals fo the Division Rollout on Plan Smart for Safe School June 24-26, 2026</t>
  </si>
  <si>
    <t>Change of Mode of Procurement from Compettive Bidding  to Negotiated Procuremnent</t>
  </si>
  <si>
    <t>Security of Manpower Services</t>
  </si>
  <si>
    <t>OSDS, CID, SGOD</t>
  </si>
  <si>
    <t>Job Order</t>
  </si>
  <si>
    <t>Common Use Supplies and Equipment (CSE) and materials available in PS-DBM</t>
  </si>
  <si>
    <t>Common Use Supplies and Equipment (CSE) and materials available in PS-DBM - (Goods)</t>
  </si>
  <si>
    <t>Procurement and Delivery  of Janitorial Supplies</t>
  </si>
  <si>
    <t>Procurement and Delivery  of Janitorial Supplies - (Goods)</t>
  </si>
  <si>
    <t>Fidelity Bond Premiums</t>
  </si>
  <si>
    <t>Petty Cash Fund</t>
  </si>
  <si>
    <t>Accountable Forms</t>
  </si>
  <si>
    <t>Budget Unit - Office of the Schools Division Superintendent</t>
  </si>
  <si>
    <t>School Governance and Operations Division</t>
  </si>
  <si>
    <t>Supply Unit - Office of the Schools Division Superintendent</t>
  </si>
  <si>
    <t>Curriculum Implementation Division</t>
  </si>
  <si>
    <t>Admin Office - Office of the Schools Division Superintendent</t>
  </si>
  <si>
    <t>OSDS</t>
  </si>
  <si>
    <t xml:space="preserve">OSDS, CID SGOD, </t>
  </si>
  <si>
    <t>Water Services</t>
  </si>
  <si>
    <t>Electricity Services</t>
  </si>
  <si>
    <t>Telephone, Internet Connection, and Website Maintenance</t>
  </si>
  <si>
    <t>Repair of Office Facilities</t>
  </si>
  <si>
    <t>OSDS, CID SGOD,</t>
  </si>
  <si>
    <t>Gasoline Consumption</t>
  </si>
  <si>
    <t>Travelling expenses in attendance to Trainings/Seminars</t>
  </si>
  <si>
    <t>OSDS
CID
SGOD</t>
  </si>
  <si>
    <t>Direct Acquistion</t>
  </si>
  <si>
    <t xml:space="preserve">Fidelity Bond Premiums </t>
  </si>
  <si>
    <t>Repair of Office Facilities - - (Goods)</t>
  </si>
  <si>
    <t xml:space="preserve">Travelling expenses in attendance to Trainings/Seminars </t>
  </si>
  <si>
    <t>Repair and Maintenance of Motor Vehicles</t>
  </si>
  <si>
    <t>Repair and Maintenance of Motor Vehicles - (Goods)</t>
  </si>
  <si>
    <t>MARJORIE M. GUIAO RPm</t>
  </si>
  <si>
    <t>Administrative Officer IV - Procurement Unit</t>
  </si>
  <si>
    <t>Bids and Awards Committee Secretariat Member</t>
  </si>
  <si>
    <t>Date : June 30, 2026</t>
  </si>
  <si>
    <t>EDGARD L. MANABAT PhD</t>
  </si>
  <si>
    <t>Schools Division Superintendent</t>
  </si>
  <si>
    <t>ENGR. EDGARD C. DOMINGO, PhD, CESO V</t>
  </si>
  <si>
    <t>Chief, Education Program Supervisor</t>
  </si>
  <si>
    <t>Implementation of SBFP - Procurement of Reposting Supplies</t>
  </si>
  <si>
    <t>Implementation of SBFP - Procurement of Reposting Supplies - (Goods)</t>
  </si>
  <si>
    <t>Procurement of Meals for the Review/Revisiting of Division Education Development Plan (DEDP) and Division FUnctional Divisions' Annual Implementation Plans (AIPs)</t>
  </si>
  <si>
    <t>Procurement of Meals for the Review/Revisiting of Division Education Development Plan (DEDP) and Division FUnctional Divisions' Annual Implementation Plans (AIPs) - (Goods)</t>
  </si>
  <si>
    <t>Provision of Necessary Supplies for FY 2026 in the Payroll Services Unit</t>
  </si>
  <si>
    <t>Personnel Unit - Office of the Schools Division Superintendent</t>
  </si>
  <si>
    <t>Provision of Necessary Supplies for FY 2026 in the Payroll Services Unit - (Goods)</t>
  </si>
  <si>
    <t>Termite Treatment for the Gabaldon Building</t>
  </si>
  <si>
    <t>Termite Treatment for the Gabaldon Building - (Goods)</t>
  </si>
  <si>
    <t xml:space="preserve"> Procurement of  Meals for the Training and Capacity Building on Data Management (Computation of KPIs, Ratios, &amp; Data Analysis) </t>
  </si>
  <si>
    <t xml:space="preserve"> Procurement of  Meals for the Training and Capacity Building on Data Management (Computation of KPIs, Ratios, &amp; Data Analysis) - (Goods)</t>
  </si>
  <si>
    <t xml:space="preserve"> Procurement of  Meals for the Conduct of Division Welfare Program (Division Seminar on Strengthening Team Spirit and Healthy Workplace: Building Mental Strength Through Sports)</t>
  </si>
  <si>
    <t xml:space="preserve"> Procurement of  Meals for the Conduct of Division Welfare Program (Division Seminar on Strengthening Team Spirit and Healthy Workplace: Building Mental Strength Through Sports) - Goods)</t>
  </si>
  <si>
    <t xml:space="preserve"> Procurement of  Meals for the Conduct of Division Welfare Program (Mental Health Awareness Month: Theme: Worklife balance," " Coping with Stress," or " Emotional Intelligence at Work)</t>
  </si>
  <si>
    <t xml:space="preserve"> Procurement of  Meals for the Conduct of Division Welfare Program (Mental Health Awareness Month: Theme: Worklife balance," " Coping with Stress," or " Emotional Intelligence at Work)- (Goods)</t>
  </si>
  <si>
    <t xml:space="preserve"> Procurement of  Meals for the Conduct of Pre-Planning Conference for FY 2027 Planning and Budget Utilization</t>
  </si>
  <si>
    <t xml:space="preserve"> Procurement of  Meals for the Conduct of Pre-Planning Conference for FY 2027 Planning and Budget Utilization - (Goods)</t>
  </si>
  <si>
    <t xml:space="preserve"> Procurement of  Meals for the Conduct of Division Mid-Year Review - (Goods)</t>
  </si>
  <si>
    <t xml:space="preserve"> Procurement of  Meals for the Conduct of Division Mid-Year Review</t>
  </si>
  <si>
    <t xml:space="preserve"> Procurement of  Meals for the Conduct of Division Presentation on the Finalized AIP-WFP FY 2027</t>
  </si>
  <si>
    <t xml:space="preserve"> Procurement of  Meals for the Conduct of Division Presentation on the Finalized AIP-WFP FY 2027 - (Goods)</t>
  </si>
  <si>
    <t xml:space="preserve"> Procurement of  Meals for the Conduct of Pre-Planning Conference for FY 2027</t>
  </si>
  <si>
    <t xml:space="preserve"> Procurement of  Meals for the Conduct of Pre-Planning Conference for FY 2027 - (Goods)</t>
  </si>
  <si>
    <t xml:space="preserve"> Procurement of  Meals for the Conduct of Mid-Year Review and Planning </t>
  </si>
  <si>
    <t xml:space="preserve"> Procurement of  Meals for the Conduct of Mid-Year Review and Planning  - (Goods)</t>
  </si>
  <si>
    <t xml:space="preserve"> Procurement of  Meals for the Finalization of SGOD AIP-WFP FOR FY 2027</t>
  </si>
  <si>
    <t xml:space="preserve"> Procurement of  Meals for the Finalization of SGOD AIP-WFP FOR FY 2027 - (Gopds)</t>
  </si>
  <si>
    <t xml:space="preserve"> Procurement of  Meals for the Conduct of Division Research Conference</t>
  </si>
  <si>
    <t xml:space="preserve"> Procurement of  Meals for the Conduct of Division Research Conference - (Goods)</t>
  </si>
  <si>
    <t xml:space="preserve"> Procurement of  Meals for the Conduct of Division Pre-Retirement Seminar for Retiring Personnel: Celebrating Service, Preparing for the Transition</t>
  </si>
  <si>
    <t xml:space="preserve"> Procurement of  Meals for the Conduct of Division Pre-Retirement Seminar for Retiring Personnel: Celebrating Service, Preparing for the Transition - (Goods)</t>
  </si>
  <si>
    <t>Procurement of Meals for the Division Seminar for Personnel with Disabilities Empowered to Thrive: Personal Development and Life Skills Training for Personnel with Disabilities (PWDs)</t>
  </si>
  <si>
    <t>Procurement of Meals and Venue for the SGOD Performance Review and Evaluation cum Development Planning Workshop</t>
  </si>
  <si>
    <t xml:space="preserve"> Procurement of  Meals and Accomodation for the Conduct of Division Seminar on Gender Sensitivity for Division Personnel</t>
  </si>
  <si>
    <t xml:space="preserve"> Procurement of  Transportation for the Conduct of Division Seminar on Gender Sensitivity for Division Personnel</t>
  </si>
  <si>
    <t xml:space="preserve"> Procurement of  Meals for the Conduct of GAD School Best Implementers</t>
  </si>
  <si>
    <t xml:space="preserve"> Procurement of  Transfortation for the Conduct of Division Seminar on Gender Sensitivity for Division Personnel - (Goods)</t>
  </si>
  <si>
    <t>Procurement of Meals for the Division Seminar for Personnel with Disabilities Empowered to Thrive: Personal Development and Life Skills Training for Personnel with Disabilities -  (PWDs) - (Goods)</t>
  </si>
  <si>
    <t>Procurement of Meals and Venue for the SGOD Performance Review and Evaluation cum Development Planning Workshop - (Goods)</t>
  </si>
  <si>
    <t xml:space="preserve"> Procurement of  Meals and Accomodation for the Conduct of Division Seminar on Gender Sensitivity for Division Personnel - (Goods)</t>
  </si>
  <si>
    <t xml:space="preserve"> Procurement of  Materials for the Conduct of GAD School Best Implementers</t>
  </si>
  <si>
    <t xml:space="preserve"> Procurement of  Meals for the Conduct of GAD School Best Implementers - (Goods)</t>
  </si>
  <si>
    <t xml:space="preserve"> Procurement of  Materials for the Conduct of GAD School Best Implementers - (Goods)</t>
  </si>
  <si>
    <t>Procurement of Materials for Conduct of Human Resource Training for the Schools Leaders and Teachers for FY 2026</t>
  </si>
  <si>
    <t>Procurement of Materials for Conduct of Human Resource Training for the Schools Leaders and Teachers for FY 2026  - (Goods)</t>
  </si>
  <si>
    <t>Payment for the Honorarium of Resource Speakers for Conduct of Human Resource Training for the Schools Leaders and Teachers for FY 2026</t>
  </si>
  <si>
    <t>₱55,698,533.47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</si>
</sst>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3409]#,##0.00"/>
  </numFmts>
  <fonts count="40">
    <font>
      <sz val="11"/>
      <color theme="1"/>
      <name val="Aptos Narrow"/>
      <family val="2"/>
      <scheme val="minor"/>
    </font>
    <font>
      <b/>
      <sz val="18"/>
      <color rgb="FF000000"/>
      <name val="Arial"/>
      <family val="2"/>
    </font>
    <font>
      <b/>
      <sz val="22"/>
      <color rgb="FF000000"/>
      <name val="Arial"/>
      <family val="2"/>
    </font>
    <font>
      <b/>
      <sz val="22"/>
      <color rgb="FF000000"/>
      <name val="Old English Text MT"/>
      <family val="4"/>
    </font>
    <font>
      <b/>
      <sz val="22"/>
      <color rgb="FF000000"/>
      <name val="Cambria"/>
      <family val="1"/>
    </font>
    <font>
      <sz val="10"/>
      <color theme="1"/>
      <name val="Arial"/>
      <family val="2"/>
    </font>
    <font>
      <b/>
      <sz val="22"/>
      <color theme="3"/>
      <name val="Arial"/>
      <family val="2"/>
    </font>
    <font>
      <b/>
      <sz val="10"/>
      <color rgb="FF000000"/>
      <name val="Arial"/>
      <family val="2"/>
    </font>
    <font>
      <b/>
      <sz val="20"/>
      <color rgb="FF000000"/>
      <name val="Arial"/>
      <family val="1"/>
      <charset val="2"/>
    </font>
    <font>
      <b/>
      <sz val="20"/>
      <color rgb="FF000000"/>
      <name val="Symbol"/>
      <family val="1"/>
      <charset val="2"/>
    </font>
    <font>
      <b/>
      <sz val="20"/>
      <color rgb="FF000000"/>
      <name val="Arial"/>
      <family val="2"/>
    </font>
    <font>
      <sz val="16"/>
      <color rgb="FF000000"/>
      <name val="Arial"/>
      <family val="2"/>
    </font>
    <font>
      <b/>
      <sz val="16"/>
      <name val="Arial"/>
      <family val="2"/>
    </font>
    <font>
      <b/>
      <sz val="16"/>
      <color rgb="FF000000"/>
      <name val="Arial"/>
      <family val="2"/>
    </font>
    <font>
      <sz val="16"/>
      <color theme="1"/>
      <name val="Arial"/>
      <family val="2"/>
    </font>
    <font>
      <sz val="16"/>
      <color theme="1"/>
      <name val="Aptos Narrow"/>
      <family val="2"/>
      <scheme val="minor"/>
    </font>
    <font>
      <b/>
      <strike/>
      <sz val="16"/>
      <color rgb="FFFF0000"/>
      <name val="Arial"/>
      <family val="2"/>
    </font>
    <font>
      <b/>
      <sz val="16"/>
      <color rgb="FFFF0000"/>
      <name val="Arial"/>
      <family val="2"/>
    </font>
    <font>
      <b/>
      <sz val="16"/>
      <color theme="1"/>
      <name val="Arial"/>
      <family val="2"/>
    </font>
    <font>
      <b/>
      <strike/>
      <sz val="16"/>
      <color theme="0"/>
      <name val="Arial"/>
      <family val="2"/>
    </font>
    <font>
      <b/>
      <sz val="16"/>
      <color theme="0"/>
      <name val="Arial"/>
      <family val="2"/>
    </font>
    <font>
      <sz val="12"/>
      <color rgb="FF000000"/>
      <name val="Arial"/>
      <family val="2"/>
    </font>
    <font>
      <i/>
      <sz val="12"/>
      <color rgb="FF000000"/>
      <name val="Arial"/>
      <family val="2"/>
    </font>
    <font>
      <sz val="12"/>
      <color theme="1"/>
      <name val="Arial"/>
      <family val="2"/>
    </font>
    <font>
      <sz val="12"/>
      <color rgb="FF242424"/>
      <name val="Arial"/>
      <family val="2"/>
    </font>
    <font>
      <sz val="11"/>
      <name val="Arial"/>
      <family val="2"/>
    </font>
    <font>
      <i/>
      <sz val="11"/>
      <name val="Arial"/>
      <family val="2"/>
    </font>
    <font>
      <sz val="16"/>
      <name val="Arial"/>
      <family val="2"/>
    </font>
    <font>
      <sz val="10"/>
      <name val="Arial"/>
      <family val="2"/>
    </font>
    <font>
      <sz val="15"/>
      <color theme="1"/>
      <name val="Aptos Narrow"/>
      <family val="2"/>
      <scheme val="minor"/>
    </font>
    <font>
      <sz val="10"/>
      <color rgb="FF000000"/>
      <name val="Arial"/>
      <family val="2"/>
    </font>
    <font>
      <sz val="15"/>
      <name val="Arial"/>
      <family val="2"/>
    </font>
    <font>
      <b/>
      <sz val="15"/>
      <name val="Arial"/>
      <family val="2"/>
    </font>
    <font>
      <i/>
      <u/>
      <sz val="15"/>
      <name val="Arial"/>
      <family val="2"/>
    </font>
    <font>
      <sz val="15"/>
      <color theme="1"/>
      <name val="Arial"/>
      <family val="2"/>
    </font>
    <font>
      <sz val="11"/>
      <color theme="1"/>
      <name val="Aptos Narrow"/>
      <family val="2"/>
      <scheme val="minor"/>
    </font>
    <font>
      <sz val="12"/>
      <name val="Arial"/>
      <family val="2"/>
    </font>
    <font>
      <sz val="12"/>
      <color theme="1"/>
      <name val="Aptos Narrow"/>
      <family val="2"/>
      <scheme val="minor"/>
    </font>
    <font>
      <b/>
      <sz val="15"/>
      <color rgb="FF000000"/>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55">
    <border>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top style="medium">
        <color rgb="FF000000"/>
      </top>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rgb="FF000000"/>
      </right>
      <top style="thin">
        <color indexed="64"/>
      </top>
      <bottom/>
      <diagonal/>
    </border>
    <border>
      <left style="medium">
        <color indexed="64"/>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rgb="FF000000"/>
      </right>
      <top style="thin">
        <color rgb="FF000000"/>
      </top>
      <bottom style="thin">
        <color rgb="FF000000"/>
      </bottom>
      <diagonal/>
    </border>
    <border>
      <left style="medium">
        <color indexed="64"/>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indexed="64"/>
      </bottom>
      <diagonal/>
    </border>
    <border>
      <left style="medium">
        <color rgb="FF000000"/>
      </left>
      <right/>
      <top/>
      <bottom/>
      <diagonal/>
    </border>
    <border>
      <left/>
      <right style="medium">
        <color rgb="FF000000"/>
      </right>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indexed="64"/>
      </right>
      <top style="thin">
        <color rgb="FF000000"/>
      </top>
      <bottom style="thin">
        <color indexed="64"/>
      </bottom>
      <diagonal/>
    </border>
  </borders>
  <cellStyleXfs count="3">
    <xf numFmtId="0" fontId="0" fillId="0" borderId="0"/>
    <xf numFmtId="0" fontId="30" fillId="0" borderId="0"/>
    <xf numFmtId="0" fontId="35" fillId="0" borderId="0"/>
  </cellStyleXfs>
  <cellXfs count="203">
    <xf numFmtId="0" fontId="0" fillId="0" borderId="0" xfId="0"/>
    <xf numFmtId="0" fontId="0" fillId="2" borderId="0" xfId="0" applyFill="1"/>
    <xf numFmtId="0" fontId="1" fillId="2" borderId="0" xfId="0" applyFont="1" applyFill="1" applyAlignment="1">
      <alignment horizontal="center" vertical="center"/>
    </xf>
    <xf numFmtId="0" fontId="5" fillId="2" borderId="0" xfId="0" applyFont="1" applyFill="1"/>
    <xf numFmtId="0" fontId="7"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165" fontId="7" fillId="2" borderId="0" xfId="0" applyNumberFormat="1" applyFont="1" applyFill="1" applyAlignment="1">
      <alignment horizontal="center"/>
    </xf>
    <xf numFmtId="0" fontId="11" fillId="2" borderId="0" xfId="0" applyFont="1" applyFill="1" applyAlignment="1">
      <alignment horizontal="center"/>
    </xf>
    <xf numFmtId="0" fontId="14" fillId="2" borderId="0" xfId="0" applyFont="1" applyFill="1"/>
    <xf numFmtId="0" fontId="15" fillId="2" borderId="0" xfId="0" applyFont="1" applyFill="1"/>
    <xf numFmtId="0" fontId="12" fillId="2" borderId="26" xfId="0" applyFont="1" applyFill="1" applyBorder="1" applyAlignment="1">
      <alignment horizontal="center"/>
    </xf>
    <xf numFmtId="165" fontId="12" fillId="2" borderId="26" xfId="0" applyNumberFormat="1" applyFont="1" applyFill="1" applyBorder="1" applyAlignment="1">
      <alignment horizontal="center"/>
    </xf>
    <xf numFmtId="0" fontId="12" fillId="2" borderId="27" xfId="0" applyFont="1" applyFill="1" applyBorder="1" applyAlignment="1">
      <alignment horizontal="center"/>
    </xf>
    <xf numFmtId="0" fontId="12" fillId="2" borderId="28" xfId="0" applyFont="1" applyFill="1" applyBorder="1" applyAlignment="1">
      <alignment horizontal="center"/>
    </xf>
    <xf numFmtId="0" fontId="19" fillId="2" borderId="29" xfId="0" applyFont="1" applyFill="1" applyBorder="1" applyAlignment="1">
      <alignment horizontal="left" vertical="center"/>
    </xf>
    <xf numFmtId="0" fontId="20" fillId="2" borderId="0" xfId="0" applyFont="1" applyFill="1" applyAlignment="1">
      <alignment horizontal="left" vertical="center"/>
    </xf>
    <xf numFmtId="0" fontId="21" fillId="2" borderId="34"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16" xfId="0" applyFont="1" applyFill="1" applyBorder="1" applyAlignment="1">
      <alignment horizontal="center" vertical="center"/>
    </xf>
    <xf numFmtId="0" fontId="23" fillId="2" borderId="0" xfId="0" applyFont="1" applyFill="1" applyAlignment="1">
      <alignment horizontal="center" vertical="center"/>
    </xf>
    <xf numFmtId="0" fontId="25" fillId="0" borderId="16" xfId="0" applyFont="1" applyBorder="1" applyAlignment="1">
      <alignment horizontal="left" vertical="top" wrapText="1"/>
    </xf>
    <xf numFmtId="0" fontId="25" fillId="0" borderId="16" xfId="0" applyFont="1" applyBorder="1" applyAlignment="1">
      <alignment horizontal="center" wrapText="1"/>
    </xf>
    <xf numFmtId="0" fontId="21" fillId="0" borderId="16" xfId="0" applyFont="1" applyBorder="1" applyAlignment="1">
      <alignment horizontal="center" vertical="center" wrapText="1"/>
    </xf>
    <xf numFmtId="0" fontId="21" fillId="2" borderId="37" xfId="0" applyFont="1" applyFill="1" applyBorder="1" applyAlignment="1">
      <alignment horizontal="center" vertical="center"/>
    </xf>
    <xf numFmtId="0" fontId="21" fillId="2" borderId="31" xfId="0" applyFont="1" applyFill="1" applyBorder="1" applyAlignment="1">
      <alignment horizontal="center" vertical="center"/>
    </xf>
    <xf numFmtId="0" fontId="23" fillId="2" borderId="16" xfId="0" applyFont="1" applyFill="1" applyBorder="1" applyAlignment="1">
      <alignment horizontal="center" vertical="center"/>
    </xf>
    <xf numFmtId="0" fontId="11" fillId="2" borderId="39" xfId="0" applyFont="1" applyFill="1" applyBorder="1"/>
    <xf numFmtId="0" fontId="11" fillId="2" borderId="39" xfId="0" applyFont="1" applyFill="1" applyBorder="1" applyAlignment="1">
      <alignment horizontal="center"/>
    </xf>
    <xf numFmtId="0" fontId="11" fillId="2" borderId="41" xfId="0" applyFont="1" applyFill="1" applyBorder="1" applyAlignment="1">
      <alignment horizontal="left"/>
    </xf>
    <xf numFmtId="0" fontId="11" fillId="2" borderId="42" xfId="0" applyFont="1" applyFill="1" applyBorder="1"/>
    <xf numFmtId="0" fontId="11" fillId="2" borderId="16" xfId="0" applyFont="1" applyFill="1" applyBorder="1" applyAlignment="1">
      <alignment horizontal="center"/>
    </xf>
    <xf numFmtId="0" fontId="11" fillId="2" borderId="16" xfId="0" applyFont="1" applyFill="1" applyBorder="1" applyAlignment="1">
      <alignment horizontal="left"/>
    </xf>
    <xf numFmtId="0" fontId="15" fillId="2" borderId="39" xfId="0" applyFont="1" applyFill="1" applyBorder="1"/>
    <xf numFmtId="165" fontId="15" fillId="2" borderId="39" xfId="0" applyNumberFormat="1" applyFont="1" applyFill="1" applyBorder="1"/>
    <xf numFmtId="0" fontId="15" fillId="2" borderId="42" xfId="0" applyFont="1" applyFill="1" applyBorder="1"/>
    <xf numFmtId="0" fontId="11" fillId="2" borderId="36" xfId="0" applyFont="1" applyFill="1" applyBorder="1" applyAlignment="1">
      <alignment horizontal="center"/>
    </xf>
    <xf numFmtId="0" fontId="11" fillId="2" borderId="36" xfId="0" applyFont="1" applyFill="1" applyBorder="1" applyAlignment="1">
      <alignment horizontal="left"/>
    </xf>
    <xf numFmtId="0" fontId="11" fillId="2" borderId="39" xfId="0" applyFont="1" applyFill="1" applyBorder="1" applyAlignment="1">
      <alignment horizontal="left"/>
    </xf>
    <xf numFmtId="0" fontId="11" fillId="2" borderId="46" xfId="0" applyFont="1" applyFill="1" applyBorder="1"/>
    <xf numFmtId="0" fontId="11" fillId="2" borderId="46" xfId="0" applyFont="1" applyFill="1" applyBorder="1" applyAlignment="1">
      <alignment horizontal="center"/>
    </xf>
    <xf numFmtId="0" fontId="11" fillId="2" borderId="46" xfId="0" applyFont="1" applyFill="1" applyBorder="1" applyAlignment="1">
      <alignment horizontal="left"/>
    </xf>
    <xf numFmtId="0" fontId="15" fillId="2" borderId="46" xfId="0" applyFont="1" applyFill="1" applyBorder="1"/>
    <xf numFmtId="165" fontId="15" fillId="2" borderId="46" xfId="0" applyNumberFormat="1" applyFont="1" applyFill="1" applyBorder="1"/>
    <xf numFmtId="0" fontId="15" fillId="2" borderId="48" xfId="0" applyFont="1" applyFill="1" applyBorder="1"/>
    <xf numFmtId="0" fontId="18" fillId="2" borderId="0" xfId="0" applyFont="1" applyFill="1"/>
    <xf numFmtId="0" fontId="14" fillId="2" borderId="0" xfId="0" applyFont="1" applyFill="1" applyAlignment="1">
      <alignment horizontal="center"/>
    </xf>
    <xf numFmtId="165" fontId="15" fillId="2" borderId="0" xfId="0" applyNumberFormat="1" applyFont="1" applyFill="1"/>
    <xf numFmtId="0" fontId="15" fillId="2" borderId="0" xfId="0" applyFont="1" applyFill="1" applyAlignment="1">
      <alignment horizontal="center"/>
    </xf>
    <xf numFmtId="4" fontId="18" fillId="2" borderId="0" xfId="0" applyNumberFormat="1" applyFont="1" applyFill="1" applyAlignment="1" applyProtection="1">
      <alignment horizontal="right" vertical="center"/>
      <protection locked="0"/>
    </xf>
    <xf numFmtId="165" fontId="14" fillId="2" borderId="0" xfId="0" applyNumberFormat="1" applyFont="1" applyFill="1"/>
    <xf numFmtId="0" fontId="5" fillId="2" borderId="0" xfId="0" applyFont="1" applyFill="1" applyAlignment="1">
      <alignment horizontal="center"/>
    </xf>
    <xf numFmtId="165" fontId="5" fillId="2" borderId="0" xfId="0" applyNumberFormat="1" applyFont="1" applyFill="1"/>
    <xf numFmtId="0" fontId="28" fillId="2" borderId="0" xfId="0" applyFont="1" applyFill="1"/>
    <xf numFmtId="0" fontId="28" fillId="2" borderId="0" xfId="0" applyFont="1" applyFill="1" applyAlignment="1">
      <alignment horizontal="center"/>
    </xf>
    <xf numFmtId="0" fontId="29" fillId="2" borderId="0" xfId="0" applyFont="1" applyFill="1"/>
    <xf numFmtId="0" fontId="32" fillId="2" borderId="0" xfId="0" applyFont="1" applyFill="1" applyAlignment="1">
      <alignment horizontal="center"/>
    </xf>
    <xf numFmtId="0" fontId="29" fillId="2" borderId="0" xfId="0" applyFont="1" applyFill="1" applyAlignment="1">
      <alignment horizontal="center"/>
    </xf>
    <xf numFmtId="0" fontId="31" fillId="2" borderId="0" xfId="1" applyFont="1" applyFill="1" applyAlignment="1">
      <alignment horizontal="left" vertical="center"/>
    </xf>
    <xf numFmtId="165" fontId="31" fillId="2" borderId="0" xfId="1" applyNumberFormat="1" applyFont="1" applyFill="1" applyAlignment="1">
      <alignment horizontal="left" vertical="center"/>
    </xf>
    <xf numFmtId="0" fontId="31" fillId="2" borderId="0" xfId="0" applyFont="1" applyFill="1"/>
    <xf numFmtId="0" fontId="31" fillId="2" borderId="0" xfId="1" applyFont="1" applyFill="1" applyAlignment="1">
      <alignment horizontal="center" vertical="center" wrapText="1"/>
    </xf>
    <xf numFmtId="0" fontId="34" fillId="2" borderId="0" xfId="1" applyFont="1" applyFill="1" applyAlignment="1">
      <alignment horizontal="center" vertical="center" wrapText="1"/>
    </xf>
    <xf numFmtId="0" fontId="31" fillId="2" borderId="0" xfId="0" applyFont="1" applyFill="1" applyAlignment="1">
      <alignment horizontal="center"/>
    </xf>
    <xf numFmtId="0" fontId="0" fillId="2" borderId="0" xfId="0" applyFill="1" applyAlignment="1">
      <alignment horizontal="center"/>
    </xf>
    <xf numFmtId="165" fontId="0" fillId="2" borderId="0" xfId="0" applyNumberFormat="1" applyFill="1"/>
    <xf numFmtId="0" fontId="21" fillId="0" borderId="16" xfId="0" applyFont="1" applyBorder="1" applyAlignment="1">
      <alignment horizontal="left" wrapText="1"/>
    </xf>
    <xf numFmtId="0" fontId="21" fillId="2" borderId="16" xfId="0" applyFont="1" applyFill="1" applyBorder="1" applyAlignment="1">
      <alignment horizontal="center" vertical="center" wrapText="1"/>
    </xf>
    <xf numFmtId="0" fontId="21" fillId="0" borderId="16" xfId="0" applyFont="1" applyBorder="1" applyAlignment="1">
      <alignment horizontal="center" wrapText="1"/>
    </xf>
    <xf numFmtId="0" fontId="24" fillId="0" borderId="16" xfId="0" applyFont="1" applyBorder="1" applyAlignment="1">
      <alignment horizontal="left" wrapText="1"/>
    </xf>
    <xf numFmtId="0" fontId="24" fillId="0" borderId="16" xfId="0" applyFont="1" applyBorder="1" applyAlignment="1">
      <alignment horizontal="center" wrapText="1"/>
    </xf>
    <xf numFmtId="0" fontId="21" fillId="0" borderId="16" xfId="0" applyFont="1" applyBorder="1" applyAlignment="1">
      <alignment horizontal="left" vertical="top" wrapText="1"/>
    </xf>
    <xf numFmtId="0" fontId="21" fillId="0" borderId="16" xfId="0" applyFont="1" applyBorder="1" applyAlignment="1">
      <alignment horizontal="center" vertical="top" wrapText="1"/>
    </xf>
    <xf numFmtId="0" fontId="7" fillId="2" borderId="0" xfId="0" applyFont="1" applyFill="1" applyAlignment="1">
      <alignment wrapText="1"/>
    </xf>
    <xf numFmtId="0" fontId="12" fillId="2" borderId="25" xfId="0" applyFont="1" applyFill="1" applyBorder="1" applyAlignment="1">
      <alignment horizontal="center" wrapText="1"/>
    </xf>
    <xf numFmtId="0" fontId="11" fillId="2" borderId="38" xfId="0" applyFont="1" applyFill="1" applyBorder="1" applyAlignment="1">
      <alignment wrapText="1"/>
    </xf>
    <xf numFmtId="0" fontId="11" fillId="2" borderId="45" xfId="0" applyFont="1" applyFill="1" applyBorder="1" applyAlignment="1">
      <alignment wrapText="1"/>
    </xf>
    <xf numFmtId="0" fontId="14" fillId="2" borderId="0" xfId="0" applyFont="1" applyFill="1" applyAlignment="1">
      <alignment wrapText="1"/>
    </xf>
    <xf numFmtId="0" fontId="15" fillId="2" borderId="0" xfId="0" applyFont="1" applyFill="1" applyAlignment="1">
      <alignment wrapText="1"/>
    </xf>
    <xf numFmtId="0" fontId="5" fillId="2" borderId="0" xfId="0" applyFont="1" applyFill="1" applyAlignment="1">
      <alignment wrapText="1"/>
    </xf>
    <xf numFmtId="0" fontId="28" fillId="2" borderId="0" xfId="0" applyFont="1" applyFill="1" applyAlignment="1">
      <alignment wrapText="1"/>
    </xf>
    <xf numFmtId="0" fontId="31" fillId="2" borderId="0" xfId="1" applyFont="1" applyFill="1" applyAlignment="1">
      <alignment horizontal="left" vertical="center" wrapText="1"/>
    </xf>
    <xf numFmtId="0" fontId="0" fillId="2" borderId="0" xfId="0" applyFill="1" applyAlignment="1">
      <alignment wrapText="1"/>
    </xf>
    <xf numFmtId="164" fontId="7" fillId="2" borderId="0" xfId="0" applyNumberFormat="1" applyFont="1" applyFill="1" applyAlignment="1">
      <alignment horizontal="center" vertical="center"/>
    </xf>
    <xf numFmtId="164" fontId="12" fillId="2" borderId="26" xfId="0" applyNumberFormat="1" applyFont="1" applyFill="1" applyBorder="1" applyAlignment="1">
      <alignment horizontal="center" vertical="center"/>
    </xf>
    <xf numFmtId="164" fontId="11" fillId="2" borderId="39" xfId="0" applyNumberFormat="1" applyFont="1" applyFill="1" applyBorder="1" applyAlignment="1">
      <alignment horizontal="center" vertical="center"/>
    </xf>
    <xf numFmtId="164" fontId="11" fillId="2" borderId="40" xfId="0" applyNumberFormat="1" applyFont="1" applyFill="1" applyBorder="1" applyAlignment="1">
      <alignment horizontal="center" vertical="center"/>
    </xf>
    <xf numFmtId="164" fontId="11" fillId="2" borderId="46" xfId="0" applyNumberFormat="1" applyFont="1" applyFill="1" applyBorder="1" applyAlignment="1">
      <alignment horizontal="center" vertical="center"/>
    </xf>
    <xf numFmtId="164" fontId="11" fillId="2" borderId="47" xfId="0" applyNumberFormat="1" applyFont="1" applyFill="1" applyBorder="1" applyAlignment="1">
      <alignment horizontal="center" vertical="center"/>
    </xf>
    <xf numFmtId="164" fontId="14" fillId="2" borderId="0" xfId="0" applyNumberFormat="1" applyFont="1" applyFill="1" applyAlignment="1">
      <alignment horizontal="center" vertical="center"/>
    </xf>
    <xf numFmtId="164" fontId="2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28" fillId="2" borderId="0" xfId="0" applyNumberFormat="1" applyFont="1" applyFill="1" applyAlignment="1">
      <alignment horizontal="center" vertical="center"/>
    </xf>
    <xf numFmtId="164" fontId="31" fillId="2" borderId="0" xfId="0" applyNumberFormat="1" applyFont="1" applyFill="1" applyAlignment="1">
      <alignment horizontal="center" vertical="center"/>
    </xf>
    <xf numFmtId="164" fontId="29" fillId="2" borderId="0" xfId="0" applyNumberFormat="1" applyFont="1" applyFill="1" applyAlignment="1">
      <alignment horizontal="center" vertical="center"/>
    </xf>
    <xf numFmtId="164" fontId="32" fillId="2" borderId="0" xfId="0" applyNumberFormat="1" applyFont="1" applyFill="1" applyAlignment="1">
      <alignment horizontal="center" vertical="center"/>
    </xf>
    <xf numFmtId="164" fontId="0" fillId="2" borderId="0" xfId="0" applyNumberFormat="1" applyFill="1" applyAlignment="1">
      <alignment horizontal="center" vertical="center"/>
    </xf>
    <xf numFmtId="164" fontId="21" fillId="2" borderId="16" xfId="0" applyNumberFormat="1" applyFont="1" applyFill="1" applyBorder="1" applyAlignment="1">
      <alignment horizontal="center" vertical="center"/>
    </xf>
    <xf numFmtId="164" fontId="21" fillId="0" borderId="16" xfId="0" applyNumberFormat="1" applyFont="1" applyBorder="1" applyAlignment="1">
      <alignment horizontal="center" vertical="center"/>
    </xf>
    <xf numFmtId="164" fontId="23" fillId="2" borderId="16" xfId="0" applyNumberFormat="1" applyFont="1" applyFill="1" applyBorder="1" applyAlignment="1">
      <alignment horizontal="center" vertical="center"/>
    </xf>
    <xf numFmtId="0" fontId="22" fillId="2" borderId="16" xfId="0" applyFont="1" applyFill="1" applyBorder="1" applyAlignment="1">
      <alignment horizontal="center" vertical="center" wrapText="1"/>
    </xf>
    <xf numFmtId="165" fontId="21" fillId="2" borderId="16" xfId="0" applyNumberFormat="1" applyFont="1" applyFill="1" applyBorder="1" applyAlignment="1">
      <alignment horizontal="center" vertical="center"/>
    </xf>
    <xf numFmtId="165" fontId="23" fillId="2" borderId="16" xfId="0" applyNumberFormat="1" applyFont="1" applyFill="1" applyBorder="1" applyAlignment="1">
      <alignment horizontal="center" vertical="center"/>
    </xf>
    <xf numFmtId="0" fontId="23" fillId="2" borderId="16" xfId="0" applyFont="1" applyFill="1" applyBorder="1" applyAlignment="1">
      <alignment horizontal="center" vertical="center" wrapText="1"/>
    </xf>
    <xf numFmtId="0" fontId="36" fillId="0" borderId="16" xfId="0" applyFont="1" applyBorder="1" applyAlignment="1">
      <alignment horizontal="left" vertical="top" wrapText="1"/>
    </xf>
    <xf numFmtId="0" fontId="36" fillId="0" borderId="16" xfId="0" applyFont="1" applyBorder="1" applyAlignment="1">
      <alignment horizontal="center" vertical="center"/>
    </xf>
    <xf numFmtId="0" fontId="36" fillId="0" borderId="16" xfId="0" applyFont="1" applyBorder="1" applyAlignment="1">
      <alignment horizontal="center" vertical="center" wrapText="1"/>
    </xf>
    <xf numFmtId="0" fontId="23" fillId="2" borderId="16" xfId="0" applyFont="1" applyFill="1" applyBorder="1" applyAlignment="1">
      <alignment horizontal="left" vertical="center" wrapText="1"/>
    </xf>
    <xf numFmtId="0" fontId="36" fillId="0" borderId="16" xfId="0" applyFont="1" applyBorder="1" applyAlignment="1">
      <alignment vertical="center" wrapText="1"/>
    </xf>
    <xf numFmtId="0" fontId="36" fillId="0" borderId="16" xfId="0" applyFont="1" applyBorder="1" applyAlignment="1">
      <alignment vertical="center"/>
    </xf>
    <xf numFmtId="0" fontId="21" fillId="2" borderId="16" xfId="0" applyFont="1" applyFill="1" applyBorder="1" applyAlignment="1">
      <alignment vertical="center"/>
    </xf>
    <xf numFmtId="0" fontId="21" fillId="2" borderId="16" xfId="0" applyFont="1" applyFill="1" applyBorder="1" applyAlignment="1">
      <alignment wrapText="1"/>
    </xf>
    <xf numFmtId="0" fontId="23" fillId="3" borderId="52" xfId="0" applyFont="1" applyFill="1" applyBorder="1" applyAlignment="1">
      <alignment vertical="center"/>
    </xf>
    <xf numFmtId="0" fontId="23" fillId="3" borderId="52" xfId="0" applyFont="1" applyFill="1" applyBorder="1" applyAlignment="1">
      <alignment horizontal="center"/>
    </xf>
    <xf numFmtId="0" fontId="23" fillId="0" borderId="16" xfId="2" applyFont="1" applyBorder="1" applyAlignment="1">
      <alignment vertical="center" wrapText="1"/>
    </xf>
    <xf numFmtId="0" fontId="23" fillId="0" borderId="16" xfId="2" applyFont="1" applyBorder="1" applyAlignment="1">
      <alignment horizontal="center" vertical="center" wrapText="1"/>
    </xf>
    <xf numFmtId="0" fontId="37" fillId="2" borderId="0" xfId="0" applyFont="1" applyFill="1"/>
    <xf numFmtId="0" fontId="21" fillId="2" borderId="38" xfId="0" applyFont="1" applyFill="1" applyBorder="1" applyAlignment="1">
      <alignment vertical="top" wrapText="1"/>
    </xf>
    <xf numFmtId="0" fontId="21" fillId="2" borderId="38" xfId="0" applyFont="1" applyFill="1" applyBorder="1" applyAlignment="1">
      <alignment wrapText="1"/>
    </xf>
    <xf numFmtId="165" fontId="37" fillId="2" borderId="39" xfId="0" applyNumberFormat="1" applyFont="1" applyFill="1" applyBorder="1"/>
    <xf numFmtId="0" fontId="37" fillId="2" borderId="39" xfId="0" applyFont="1" applyFill="1" applyBorder="1"/>
    <xf numFmtId="0" fontId="37" fillId="2" borderId="42" xfId="0" applyFont="1" applyFill="1" applyBorder="1"/>
    <xf numFmtId="0" fontId="38" fillId="2" borderId="49" xfId="1" applyFont="1" applyFill="1" applyBorder="1" applyAlignment="1">
      <alignment horizontal="center" vertical="center" wrapText="1"/>
    </xf>
    <xf numFmtId="0" fontId="29" fillId="2" borderId="0" xfId="0" applyFont="1" applyFill="1" applyAlignment="1">
      <alignment vertical="top"/>
    </xf>
    <xf numFmtId="0" fontId="33" fillId="2" borderId="0" xfId="1" applyFont="1" applyFill="1" applyAlignment="1">
      <alignment horizontal="center" vertical="top" wrapText="1"/>
    </xf>
    <xf numFmtId="0" fontId="32" fillId="2" borderId="0" xfId="0" applyFont="1" applyFill="1" applyAlignment="1">
      <alignment horizontal="center" vertical="top"/>
    </xf>
    <xf numFmtId="0" fontId="29" fillId="2" borderId="0" xfId="0" applyFont="1" applyFill="1" applyAlignment="1">
      <alignment horizontal="center" vertical="top"/>
    </xf>
    <xf numFmtId="164" fontId="31" fillId="2" borderId="0" xfId="0" applyNumberFormat="1" applyFont="1" applyFill="1" applyAlignment="1">
      <alignment horizontal="center" vertical="top"/>
    </xf>
    <xf numFmtId="164" fontId="29" fillId="2" borderId="0" xfId="0" applyNumberFormat="1" applyFont="1" applyFill="1" applyAlignment="1">
      <alignment horizontal="center" vertical="top"/>
    </xf>
    <xf numFmtId="0" fontId="23" fillId="0" borderId="16" xfId="0" applyFont="1" applyBorder="1" applyAlignment="1">
      <alignment horizontal="center" wrapText="1"/>
    </xf>
    <xf numFmtId="0" fontId="23" fillId="3" borderId="16" xfId="0" applyFont="1" applyFill="1" applyBorder="1" applyAlignment="1">
      <alignment vertical="center"/>
    </xf>
    <xf numFmtId="0" fontId="23" fillId="3" borderId="16" xfId="0" applyFont="1" applyFill="1" applyBorder="1" applyAlignment="1">
      <alignment horizontal="center"/>
    </xf>
    <xf numFmtId="0" fontId="23" fillId="3" borderId="16" xfId="0" applyFont="1" applyFill="1" applyBorder="1" applyAlignment="1">
      <alignment horizontal="center" vertical="center"/>
    </xf>
    <xf numFmtId="0" fontId="36" fillId="2" borderId="16" xfId="0" applyFont="1" applyFill="1" applyBorder="1" applyAlignment="1">
      <alignment horizontal="center" vertical="center"/>
    </xf>
    <xf numFmtId="164" fontId="36" fillId="2" borderId="16" xfId="0" applyNumberFormat="1" applyFont="1" applyFill="1" applyBorder="1" applyAlignment="1">
      <alignment horizontal="center" vertical="center"/>
    </xf>
    <xf numFmtId="0" fontId="39" fillId="2" borderId="16" xfId="0" applyFont="1" applyFill="1" applyBorder="1" applyAlignment="1">
      <alignment horizontal="center" vertical="center" wrapText="1"/>
    </xf>
    <xf numFmtId="165" fontId="36" fillId="2" borderId="16" xfId="0" applyNumberFormat="1" applyFont="1" applyFill="1" applyBorder="1" applyAlignment="1">
      <alignment horizontal="center" vertical="center"/>
    </xf>
    <xf numFmtId="0" fontId="36" fillId="2" borderId="0" xfId="0" applyFont="1" applyFill="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wrapText="1"/>
    </xf>
    <xf numFmtId="0" fontId="36" fillId="0" borderId="23" xfId="0" applyFont="1" applyBorder="1" applyAlignment="1">
      <alignment wrapText="1"/>
    </xf>
    <xf numFmtId="0" fontId="23" fillId="2" borderId="53" xfId="0" applyFont="1" applyFill="1" applyBorder="1" applyAlignment="1">
      <alignment horizontal="center" vertical="center" wrapText="1"/>
    </xf>
    <xf numFmtId="0" fontId="36" fillId="0" borderId="24" xfId="0" applyFont="1" applyBorder="1" applyAlignment="1">
      <alignment horizontal="left" vertical="center"/>
    </xf>
    <xf numFmtId="0" fontId="36" fillId="0" borderId="24" xfId="0" applyFont="1" applyBorder="1" applyAlignment="1">
      <alignment horizontal="left" vertical="center" wrapText="1"/>
    </xf>
    <xf numFmtId="0" fontId="23" fillId="3" borderId="52" xfId="0" applyFont="1" applyFill="1" applyBorder="1" applyAlignment="1">
      <alignment horizontal="center" vertical="center" wrapText="1"/>
    </xf>
    <xf numFmtId="0" fontId="37" fillId="2" borderId="0" xfId="0" applyFont="1" applyFill="1" applyAlignment="1">
      <alignment wrapText="1"/>
    </xf>
    <xf numFmtId="0" fontId="37" fillId="2" borderId="54" xfId="0" applyFont="1" applyFill="1" applyBorder="1" applyAlignment="1">
      <alignment wrapText="1"/>
    </xf>
    <xf numFmtId="165" fontId="37" fillId="2" borderId="16" xfId="0" applyNumberFormat="1" applyFont="1" applyFill="1" applyBorder="1" applyAlignment="1">
      <alignment horizontal="center" vertical="center"/>
    </xf>
    <xf numFmtId="0" fontId="37" fillId="2" borderId="16" xfId="0" applyFont="1" applyFill="1" applyBorder="1"/>
    <xf numFmtId="165" fontId="14" fillId="2" borderId="0" xfId="0" applyNumberFormat="1" applyFont="1" applyFill="1" applyAlignment="1">
      <alignment horizontal="right"/>
    </xf>
    <xf numFmtId="0" fontId="33" fillId="2" borderId="0" xfId="1" applyFont="1" applyFill="1" applyAlignment="1">
      <alignment horizontal="center" vertical="top"/>
    </xf>
    <xf numFmtId="0" fontId="31" fillId="2" borderId="0" xfId="1" applyFont="1" applyFill="1" applyAlignment="1">
      <alignment horizontal="center" vertical="center"/>
    </xf>
    <xf numFmtId="0" fontId="34" fillId="2" borderId="0" xfId="1" applyFont="1" applyFill="1" applyAlignment="1">
      <alignment horizontal="center" vertical="center" wrapText="1"/>
    </xf>
    <xf numFmtId="0" fontId="13" fillId="2" borderId="43" xfId="0" applyFont="1" applyFill="1" applyBorder="1" applyAlignment="1">
      <alignment vertical="center"/>
    </xf>
    <xf numFmtId="0" fontId="13" fillId="2" borderId="32" xfId="0" applyFont="1" applyFill="1" applyBorder="1" applyAlignment="1">
      <alignment vertical="center"/>
    </xf>
    <xf numFmtId="0" fontId="13" fillId="2" borderId="44" xfId="0" applyFont="1" applyFill="1" applyBorder="1" applyAlignment="1">
      <alignment vertical="center"/>
    </xf>
    <xf numFmtId="0" fontId="18" fillId="2" borderId="0" xfId="0" applyFont="1" applyFill="1" applyAlignment="1">
      <alignment vertical="center" wrapText="1"/>
    </xf>
    <xf numFmtId="0" fontId="13" fillId="2" borderId="50" xfId="0" applyFont="1" applyFill="1" applyBorder="1" applyAlignment="1">
      <alignment horizontal="left" vertical="center"/>
    </xf>
    <xf numFmtId="0" fontId="13" fillId="2" borderId="0" xfId="0" applyFont="1" applyFill="1" applyAlignment="1">
      <alignment horizontal="left" vertical="center"/>
    </xf>
    <xf numFmtId="0" fontId="13" fillId="2" borderId="51"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3" xfId="0" applyFont="1" applyFill="1" applyBorder="1" applyAlignment="1">
      <alignment horizontal="left" vertical="center"/>
    </xf>
    <xf numFmtId="4" fontId="18" fillId="2" borderId="0" xfId="0" applyNumberFormat="1" applyFont="1" applyFill="1" applyAlignment="1" applyProtection="1">
      <alignment horizontal="right" vertical="center"/>
      <protection locked="0"/>
    </xf>
    <xf numFmtId="0" fontId="18" fillId="2" borderId="0" xfId="0" applyFont="1" applyFill="1" applyAlignment="1">
      <alignment horizontal="right" vertical="center"/>
    </xf>
    <xf numFmtId="165" fontId="38" fillId="2" borderId="49" xfId="1" applyNumberFormat="1" applyFont="1" applyFill="1" applyBorder="1" applyAlignment="1">
      <alignment horizontal="center" vertical="center"/>
    </xf>
    <xf numFmtId="0" fontId="31" fillId="2" borderId="0" xfId="1" applyFont="1" applyFill="1" applyAlignment="1">
      <alignment horizontal="left" vertical="center"/>
    </xf>
    <xf numFmtId="0" fontId="38" fillId="2" borderId="49" xfId="1" applyFont="1" applyFill="1" applyBorder="1" applyAlignment="1">
      <alignment horizontal="center" vertical="top"/>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3" fillId="2" borderId="1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8" fillId="2" borderId="0" xfId="0" applyFont="1" applyFill="1" applyAlignment="1">
      <alignment horizont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xf>
    <xf numFmtId="0" fontId="13" fillId="2" borderId="7" xfId="0" applyFont="1" applyFill="1" applyBorder="1" applyAlignment="1">
      <alignment horizontal="center"/>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7" fillId="2" borderId="15" xfId="0" applyFont="1" applyFill="1" applyBorder="1" applyAlignment="1">
      <alignment horizontal="center" vertical="center" wrapText="1"/>
    </xf>
    <xf numFmtId="164" fontId="13" fillId="2" borderId="16" xfId="0" applyNumberFormat="1" applyFont="1" applyFill="1" applyBorder="1" applyAlignment="1">
      <alignment horizontal="center" vertical="center" wrapText="1"/>
    </xf>
    <xf numFmtId="164" fontId="18" fillId="2" borderId="16" xfId="0" applyNumberFormat="1" applyFont="1" applyFill="1" applyBorder="1" applyAlignment="1">
      <alignment horizontal="center" vertical="center" wrapText="1"/>
    </xf>
    <xf numFmtId="0" fontId="12" fillId="2" borderId="17" xfId="0" applyFont="1" applyFill="1" applyBorder="1" applyAlignment="1">
      <alignment horizontal="center" vertical="center" wrapText="1"/>
    </xf>
    <xf numFmtId="165" fontId="13" fillId="2" borderId="15" xfId="0" applyNumberFormat="1" applyFont="1" applyFill="1" applyBorder="1" applyAlignment="1">
      <alignment horizontal="center" vertical="center" wrapText="1"/>
    </xf>
    <xf numFmtId="165" fontId="13" fillId="2" borderId="21" xfId="0" applyNumberFormat="1" applyFont="1" applyFill="1" applyBorder="1" applyAlignment="1">
      <alignment horizontal="center" vertical="center" wrapText="1"/>
    </xf>
  </cellXfs>
  <cellStyles count="3">
    <cellStyle name="Normal" xfId="0" builtinId="0"/>
    <cellStyle name="Normal 2" xfId="2" xr:uid="{63842034-FD62-43E1-8369-2310F8BE3F55}"/>
    <cellStyle name="Normal 4" xfId="1" xr:uid="{AB402661-ECCD-4FA9-BE37-4D6BC11D75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276875</xdr:colOff>
      <xdr:row>3</xdr:row>
      <xdr:rowOff>29065</xdr:rowOff>
    </xdr:from>
    <xdr:to>
      <xdr:col>7</xdr:col>
      <xdr:colOff>706101</xdr:colOff>
      <xdr:row>3</xdr:row>
      <xdr:rowOff>306540</xdr:rowOff>
    </xdr:to>
    <xdr:sp macro="" textlink="">
      <xdr:nvSpPr>
        <xdr:cNvPr id="2" name="Rectangle 2">
          <a:extLst>
            <a:ext uri="{FF2B5EF4-FFF2-40B4-BE49-F238E27FC236}">
              <a16:creationId xmlns:a16="http://schemas.microsoft.com/office/drawing/2014/main" id="{D448BDCF-7BB5-4B6F-B32C-75DF3EC235A8}"/>
            </a:ext>
            <a:ext uri="{147F2762-F138-4A5C-976F-8EAC2B608ADB}">
              <a16:predDERef xmlns:a16="http://schemas.microsoft.com/office/drawing/2014/main" pred="{C1F5A919-0975-4095-A90A-EE63EC8E88C2}"/>
            </a:ext>
          </a:extLst>
        </xdr:cNvPr>
        <xdr:cNvSpPr/>
      </xdr:nvSpPr>
      <xdr:spPr>
        <a:xfrm>
          <a:off x="12599844" y="2425198"/>
          <a:ext cx="429226" cy="2774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8</xdr:col>
      <xdr:colOff>43175</xdr:colOff>
      <xdr:row>3</xdr:row>
      <xdr:rowOff>273</xdr:rowOff>
    </xdr:from>
    <xdr:to>
      <xdr:col>8</xdr:col>
      <xdr:colOff>463895</xdr:colOff>
      <xdr:row>3</xdr:row>
      <xdr:rowOff>290505</xdr:rowOff>
    </xdr:to>
    <xdr:sp macro="" textlink="">
      <xdr:nvSpPr>
        <xdr:cNvPr id="3" name="Rectangle 3">
          <a:extLst>
            <a:ext uri="{FF2B5EF4-FFF2-40B4-BE49-F238E27FC236}">
              <a16:creationId xmlns:a16="http://schemas.microsoft.com/office/drawing/2014/main" id="{462E54C5-BA84-4C84-91FC-4612ED54E2BC}"/>
            </a:ext>
            <a:ext uri="{147F2762-F138-4A5C-976F-8EAC2B608ADB}">
              <a16:predDERef xmlns:a16="http://schemas.microsoft.com/office/drawing/2014/main" pred="{3FFC379F-3965-49AE-8A31-7E3AE3A52130}"/>
            </a:ext>
          </a:extLst>
        </xdr:cNvPr>
        <xdr:cNvSpPr/>
      </xdr:nvSpPr>
      <xdr:spPr>
        <a:xfrm>
          <a:off x="14235425" y="2381523"/>
          <a:ext cx="420720" cy="29023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5</xdr:col>
      <xdr:colOff>1708121</xdr:colOff>
      <xdr:row>3</xdr:row>
      <xdr:rowOff>24663</xdr:rowOff>
    </xdr:from>
    <xdr:to>
      <xdr:col>6</xdr:col>
      <xdr:colOff>20585</xdr:colOff>
      <xdr:row>3</xdr:row>
      <xdr:rowOff>305370</xdr:rowOff>
    </xdr:to>
    <xdr:sp macro="" textlink="">
      <xdr:nvSpPr>
        <xdr:cNvPr id="4" name="Rectangle 2">
          <a:extLst>
            <a:ext uri="{FF2B5EF4-FFF2-40B4-BE49-F238E27FC236}">
              <a16:creationId xmlns:a16="http://schemas.microsoft.com/office/drawing/2014/main" id="{8D6A234F-3A68-4DB3-81C9-F684A9616821}"/>
            </a:ext>
            <a:ext uri="{147F2762-F138-4A5C-976F-8EAC2B608ADB}">
              <a16:predDERef xmlns:a16="http://schemas.microsoft.com/office/drawing/2014/main" pred="{C1F5A919-0975-4095-A90A-EE63EC8E88C2}"/>
            </a:ext>
          </a:extLst>
        </xdr:cNvPr>
        <xdr:cNvSpPr/>
      </xdr:nvSpPr>
      <xdr:spPr>
        <a:xfrm>
          <a:off x="10131793" y="2420796"/>
          <a:ext cx="425823" cy="2807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editAs="oneCell">
    <xdr:from>
      <xdr:col>8</xdr:col>
      <xdr:colOff>1925413</xdr:colOff>
      <xdr:row>1</xdr:row>
      <xdr:rowOff>254000</xdr:rowOff>
    </xdr:from>
    <xdr:to>
      <xdr:col>9</xdr:col>
      <xdr:colOff>453574</xdr:colOff>
      <xdr:row>1</xdr:row>
      <xdr:rowOff>909887</xdr:rowOff>
    </xdr:to>
    <xdr:pic>
      <xdr:nvPicPr>
        <xdr:cNvPr id="5" name="Picture 4" descr="A close up of a sign&#10;&#10;Description automatically generated">
          <a:extLst>
            <a:ext uri="{FF2B5EF4-FFF2-40B4-BE49-F238E27FC236}">
              <a16:creationId xmlns:a16="http://schemas.microsoft.com/office/drawing/2014/main" id="{CDACD5E4-FE0B-4BEA-AB0E-75B96E72B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7663" y="444500"/>
          <a:ext cx="639536" cy="655887"/>
        </a:xfrm>
        <a:prstGeom prst="rect">
          <a:avLst/>
        </a:prstGeom>
      </xdr:spPr>
    </xdr:pic>
    <xdr:clientData/>
  </xdr:twoCellAnchor>
  <xdr:twoCellAnchor editAs="oneCell">
    <xdr:from>
      <xdr:col>6</xdr:col>
      <xdr:colOff>809625</xdr:colOff>
      <xdr:row>1</xdr:row>
      <xdr:rowOff>142875</xdr:rowOff>
    </xdr:from>
    <xdr:to>
      <xdr:col>6</xdr:col>
      <xdr:colOff>1504315</xdr:colOff>
      <xdr:row>1</xdr:row>
      <xdr:rowOff>837565</xdr:rowOff>
    </xdr:to>
    <xdr:pic>
      <xdr:nvPicPr>
        <xdr:cNvPr id="6" name="Picture 5" descr="A close up of a sign&#10;&#10;Description automatically generated">
          <a:extLst>
            <a:ext uri="{FF2B5EF4-FFF2-40B4-BE49-F238E27FC236}">
              <a16:creationId xmlns:a16="http://schemas.microsoft.com/office/drawing/2014/main" id="{3CB99429-9FA7-C759-EC89-3FF8A164A3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50625" y="333375"/>
          <a:ext cx="694690" cy="694690"/>
        </a:xfrm>
        <a:prstGeom prst="rect">
          <a:avLst/>
        </a:prstGeom>
      </xdr:spPr>
    </xdr:pic>
    <xdr:clientData/>
  </xdr:twoCellAnchor>
  <xdr:twoCellAnchor editAs="oneCell">
    <xdr:from>
      <xdr:col>11</xdr:col>
      <xdr:colOff>1412875</xdr:colOff>
      <xdr:row>157</xdr:row>
      <xdr:rowOff>15875</xdr:rowOff>
    </xdr:from>
    <xdr:to>
      <xdr:col>11</xdr:col>
      <xdr:colOff>2222500</xdr:colOff>
      <xdr:row>159</xdr:row>
      <xdr:rowOff>22225</xdr:rowOff>
    </xdr:to>
    <xdr:pic>
      <xdr:nvPicPr>
        <xdr:cNvPr id="7" name="image2.png">
          <a:extLst>
            <a:ext uri="{FF2B5EF4-FFF2-40B4-BE49-F238E27FC236}">
              <a16:creationId xmlns:a16="http://schemas.microsoft.com/office/drawing/2014/main" id="{D1D1852F-E247-4CCB-AB7A-7823C5FE90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04250" y="105521125"/>
          <a:ext cx="8096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635000</xdr:colOff>
      <xdr:row>155</xdr:row>
      <xdr:rowOff>127000</xdr:rowOff>
    </xdr:from>
    <xdr:to>
      <xdr:col>8</xdr:col>
      <xdr:colOff>365126</xdr:colOff>
      <xdr:row>161</xdr:row>
      <xdr:rowOff>125393</xdr:rowOff>
    </xdr:to>
    <xdr:pic>
      <xdr:nvPicPr>
        <xdr:cNvPr id="8" name="Picture 4">
          <a:extLst>
            <a:ext uri="{FF2B5EF4-FFF2-40B4-BE49-F238E27FC236}">
              <a16:creationId xmlns:a16="http://schemas.microsoft.com/office/drawing/2014/main" id="{75DD48CB-E288-4E58-ACA8-EED82E35C0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76000" y="105251250"/>
          <a:ext cx="3381376" cy="1395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1619251</xdr:colOff>
      <xdr:row>156</xdr:row>
      <xdr:rowOff>95285</xdr:rowOff>
    </xdr:from>
    <xdr:to>
      <xdr:col>2</xdr:col>
      <xdr:colOff>3111500</xdr:colOff>
      <xdr:row>160</xdr:row>
      <xdr:rowOff>165099</xdr:rowOff>
    </xdr:to>
    <xdr:pic>
      <xdr:nvPicPr>
        <xdr:cNvPr id="10" name="Picture 9">
          <a:extLst>
            <a:ext uri="{FF2B5EF4-FFF2-40B4-BE49-F238E27FC236}">
              <a16:creationId xmlns:a16="http://schemas.microsoft.com/office/drawing/2014/main" id="{35E74286-1BDE-FC81-3B99-B1424F24B74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19251" y="105410035"/>
          <a:ext cx="1492249" cy="10223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CA83-7442-4E00-80F5-CDE04D2AC54F}">
  <dimension ref="A2:P164"/>
  <sheetViews>
    <sheetView tabSelected="1" view="pageBreakPreview" topLeftCell="C119" zoomScale="60" zoomScaleNormal="64" workbookViewId="0">
      <pane xSplit="1" topLeftCell="D1" activePane="topRight" state="frozen"/>
      <selection activeCell="C25" sqref="C25"/>
      <selection pane="topRight" activeCell="L98" sqref="L98"/>
    </sheetView>
  </sheetViews>
  <sheetFormatPr defaultColWidth="9.28515625" defaultRowHeight="15"/>
  <cols>
    <col min="1" max="1" width="24" style="1" hidden="1" customWidth="1"/>
    <col min="2" max="2" width="9.28515625" style="1" hidden="1" customWidth="1"/>
    <col min="3" max="3" width="64.5703125" style="82" customWidth="1"/>
    <col min="4" max="4" width="23.85546875" style="1" customWidth="1"/>
    <col min="5" max="5" width="38" style="64" customWidth="1"/>
    <col min="6" max="6" width="31.7109375" style="64" customWidth="1"/>
    <col min="7" max="7" width="26.7109375" style="1" customWidth="1"/>
    <col min="8" max="8" width="28" style="1" customWidth="1"/>
    <col min="9" max="9" width="31.5703125" style="97" customWidth="1"/>
    <col min="10" max="10" width="23.5703125" style="97" customWidth="1"/>
    <col min="11" max="11" width="30.140625" style="1" customWidth="1"/>
    <col min="12" max="12" width="35" style="65" customWidth="1"/>
    <col min="13" max="13" width="30.42578125" style="1" customWidth="1"/>
    <col min="14" max="14" width="57.42578125" style="1" customWidth="1"/>
    <col min="15" max="15" width="9.28515625" style="1"/>
    <col min="16" max="16" width="41.28515625" style="1" customWidth="1"/>
    <col min="17" max="16384" width="9.28515625" style="1"/>
  </cols>
  <sheetData>
    <row r="2" spans="1:16" ht="144.75" customHeight="1">
      <c r="B2" s="2"/>
      <c r="C2" s="177" t="s">
        <v>0</v>
      </c>
      <c r="D2" s="178"/>
      <c r="E2" s="178"/>
      <c r="F2" s="178"/>
      <c r="G2" s="178"/>
      <c r="H2" s="178"/>
      <c r="I2" s="178"/>
      <c r="J2" s="178"/>
      <c r="K2" s="178"/>
      <c r="L2" s="178"/>
      <c r="M2" s="178"/>
      <c r="N2" s="178"/>
      <c r="O2" s="3"/>
      <c r="P2" s="3"/>
    </row>
    <row r="3" spans="1:16" ht="27.75">
      <c r="C3" s="179" t="s">
        <v>1</v>
      </c>
      <c r="D3" s="179"/>
      <c r="E3" s="179"/>
      <c r="F3" s="179"/>
      <c r="G3" s="179"/>
      <c r="H3" s="179"/>
      <c r="I3" s="179"/>
      <c r="J3" s="179"/>
      <c r="K3" s="179"/>
      <c r="L3" s="179"/>
      <c r="M3" s="179"/>
      <c r="N3" s="179"/>
      <c r="O3" s="3"/>
      <c r="P3" s="3"/>
    </row>
    <row r="4" spans="1:16" ht="26.25">
      <c r="A4" s="4"/>
      <c r="B4" s="4"/>
      <c r="C4" s="180" t="s">
        <v>2</v>
      </c>
      <c r="D4" s="180"/>
      <c r="E4" s="180"/>
      <c r="F4" s="180"/>
      <c r="G4" s="180"/>
      <c r="H4" s="180"/>
      <c r="I4" s="180"/>
      <c r="J4" s="180"/>
      <c r="K4" s="180"/>
      <c r="L4" s="180"/>
      <c r="M4" s="180"/>
      <c r="N4" s="180"/>
      <c r="O4" s="3"/>
      <c r="P4" s="3"/>
    </row>
    <row r="5" spans="1:16" ht="15.75" thickBot="1">
      <c r="A5" s="4"/>
      <c r="B5" s="4"/>
      <c r="C5" s="73"/>
      <c r="D5" s="5"/>
      <c r="E5" s="6"/>
      <c r="F5" s="6"/>
      <c r="G5" s="4"/>
      <c r="H5" s="4"/>
      <c r="I5" s="83"/>
      <c r="J5" s="83"/>
      <c r="K5" s="4"/>
      <c r="L5" s="7"/>
      <c r="M5" s="6"/>
      <c r="N5" s="6"/>
      <c r="O5" s="3"/>
      <c r="P5" s="3"/>
    </row>
    <row r="6" spans="1:16" s="10" customFormat="1" ht="21.75" thickBot="1">
      <c r="A6" s="8"/>
      <c r="B6" s="8"/>
      <c r="C6" s="181" t="s">
        <v>3</v>
      </c>
      <c r="D6" s="182"/>
      <c r="E6" s="182"/>
      <c r="F6" s="182"/>
      <c r="G6" s="183"/>
      <c r="H6" s="184"/>
      <c r="I6" s="185" t="s">
        <v>4</v>
      </c>
      <c r="J6" s="186"/>
      <c r="K6" s="187" t="s">
        <v>5</v>
      </c>
      <c r="L6" s="188"/>
      <c r="M6" s="189" t="s">
        <v>6</v>
      </c>
      <c r="N6" s="192" t="s">
        <v>7</v>
      </c>
      <c r="O6" s="9"/>
      <c r="P6" s="9"/>
    </row>
    <row r="7" spans="1:16" s="10" customFormat="1" ht="21">
      <c r="A7" s="171" t="s">
        <v>8</v>
      </c>
      <c r="B7" s="173" t="s">
        <v>9</v>
      </c>
      <c r="C7" s="175" t="s">
        <v>10</v>
      </c>
      <c r="D7" s="176" t="s">
        <v>11</v>
      </c>
      <c r="E7" s="176" t="s">
        <v>12</v>
      </c>
      <c r="F7" s="194" t="s">
        <v>13</v>
      </c>
      <c r="G7" s="195" t="s">
        <v>14</v>
      </c>
      <c r="H7" s="196" t="s">
        <v>15</v>
      </c>
      <c r="I7" s="198" t="s">
        <v>16</v>
      </c>
      <c r="J7" s="199" t="s">
        <v>17</v>
      </c>
      <c r="K7" s="200" t="s">
        <v>18</v>
      </c>
      <c r="L7" s="201" t="s">
        <v>19</v>
      </c>
      <c r="M7" s="190"/>
      <c r="N7" s="193"/>
      <c r="O7" s="9"/>
      <c r="P7" s="9"/>
    </row>
    <row r="8" spans="1:16" s="10" customFormat="1" ht="110.25" customHeight="1">
      <c r="A8" s="172"/>
      <c r="B8" s="174"/>
      <c r="C8" s="175"/>
      <c r="D8" s="176"/>
      <c r="E8" s="176"/>
      <c r="F8" s="194"/>
      <c r="G8" s="176"/>
      <c r="H8" s="197"/>
      <c r="I8" s="198"/>
      <c r="J8" s="199"/>
      <c r="K8" s="200"/>
      <c r="L8" s="202"/>
      <c r="M8" s="191"/>
      <c r="N8" s="193"/>
      <c r="O8" s="9"/>
      <c r="P8" s="9"/>
    </row>
    <row r="9" spans="1:16" s="10" customFormat="1" ht="27.75" customHeight="1">
      <c r="A9" s="169" t="s">
        <v>20</v>
      </c>
      <c r="B9" s="170"/>
      <c r="C9" s="74" t="s">
        <v>20</v>
      </c>
      <c r="D9" s="11" t="s">
        <v>21</v>
      </c>
      <c r="E9" s="11" t="s">
        <v>22</v>
      </c>
      <c r="F9" s="11" t="s">
        <v>23</v>
      </c>
      <c r="G9" s="11" t="s">
        <v>24</v>
      </c>
      <c r="H9" s="11" t="s">
        <v>25</v>
      </c>
      <c r="I9" s="84" t="s">
        <v>26</v>
      </c>
      <c r="J9" s="84" t="s">
        <v>27</v>
      </c>
      <c r="K9" s="11" t="s">
        <v>28</v>
      </c>
      <c r="L9" s="12" t="s">
        <v>29</v>
      </c>
      <c r="M9" s="13" t="s">
        <v>30</v>
      </c>
      <c r="N9" s="14" t="s">
        <v>31</v>
      </c>
      <c r="O9" s="9"/>
      <c r="P9" s="9"/>
    </row>
    <row r="10" spans="1:16" s="10" customFormat="1" ht="21">
      <c r="A10" s="15" t="s">
        <v>32</v>
      </c>
      <c r="B10" s="16"/>
      <c r="C10" s="154" t="s">
        <v>33</v>
      </c>
      <c r="D10" s="155"/>
      <c r="E10" s="155"/>
      <c r="F10" s="155"/>
      <c r="G10" s="155"/>
      <c r="H10" s="155"/>
      <c r="I10" s="155"/>
      <c r="J10" s="155"/>
      <c r="K10" s="155"/>
      <c r="L10" s="155"/>
      <c r="M10" s="155"/>
      <c r="N10" s="156"/>
      <c r="O10" s="9"/>
      <c r="P10" s="157"/>
    </row>
    <row r="11" spans="1:16" s="20" customFormat="1" ht="90">
      <c r="A11" s="17">
        <v>10101010</v>
      </c>
      <c r="B11" s="18"/>
      <c r="C11" s="23" t="s">
        <v>34</v>
      </c>
      <c r="D11" s="23" t="s">
        <v>306</v>
      </c>
      <c r="E11" s="23" t="s">
        <v>35</v>
      </c>
      <c r="F11" s="67" t="s">
        <v>36</v>
      </c>
      <c r="G11" s="19" t="s">
        <v>37</v>
      </c>
      <c r="H11" s="19" t="s">
        <v>38</v>
      </c>
      <c r="I11" s="98">
        <v>46023</v>
      </c>
      <c r="J11" s="98">
        <v>46023</v>
      </c>
      <c r="K11" s="101" t="s">
        <v>39</v>
      </c>
      <c r="L11" s="102">
        <v>40000</v>
      </c>
      <c r="M11" s="67"/>
      <c r="N11" s="67"/>
      <c r="P11" s="157"/>
    </row>
    <row r="12" spans="1:16" s="20" customFormat="1" ht="60">
      <c r="A12" s="17"/>
      <c r="B12" s="18"/>
      <c r="C12" s="23" t="s">
        <v>40</v>
      </c>
      <c r="D12" s="130" t="s">
        <v>307</v>
      </c>
      <c r="E12" s="23" t="s">
        <v>41</v>
      </c>
      <c r="F12" s="67" t="s">
        <v>36</v>
      </c>
      <c r="G12" s="19" t="s">
        <v>37</v>
      </c>
      <c r="H12" s="19" t="s">
        <v>42</v>
      </c>
      <c r="I12" s="98">
        <v>46023</v>
      </c>
      <c r="J12" s="98">
        <v>46054</v>
      </c>
      <c r="K12" s="101" t="s">
        <v>39</v>
      </c>
      <c r="L12" s="102">
        <v>12000</v>
      </c>
      <c r="M12" s="67"/>
      <c r="N12" s="67"/>
      <c r="P12" s="157"/>
    </row>
    <row r="13" spans="1:16" s="20" customFormat="1" ht="60">
      <c r="A13" s="17"/>
      <c r="B13" s="18"/>
      <c r="C13" s="23" t="s">
        <v>43</v>
      </c>
      <c r="D13" s="130" t="s">
        <v>307</v>
      </c>
      <c r="E13" s="23" t="s">
        <v>44</v>
      </c>
      <c r="F13" s="67" t="s">
        <v>36</v>
      </c>
      <c r="G13" s="19" t="s">
        <v>37</v>
      </c>
      <c r="H13" s="19" t="s">
        <v>42</v>
      </c>
      <c r="I13" s="98">
        <v>46023</v>
      </c>
      <c r="J13" s="98">
        <v>46054</v>
      </c>
      <c r="K13" s="101" t="s">
        <v>39</v>
      </c>
      <c r="L13" s="102">
        <v>40000</v>
      </c>
      <c r="M13" s="67"/>
      <c r="N13" s="67"/>
      <c r="P13" s="157"/>
    </row>
    <row r="14" spans="1:16" s="20" customFormat="1" ht="60">
      <c r="A14" s="17"/>
      <c r="B14" s="18"/>
      <c r="C14" s="23" t="s">
        <v>45</v>
      </c>
      <c r="D14" s="130" t="s">
        <v>307</v>
      </c>
      <c r="E14" s="23" t="s">
        <v>46</v>
      </c>
      <c r="F14" s="67" t="s">
        <v>36</v>
      </c>
      <c r="G14" s="19" t="s">
        <v>37</v>
      </c>
      <c r="H14" s="19" t="s">
        <v>42</v>
      </c>
      <c r="I14" s="98">
        <v>46023</v>
      </c>
      <c r="J14" s="98">
        <v>46054</v>
      </c>
      <c r="K14" s="101" t="s">
        <v>39</v>
      </c>
      <c r="L14" s="102">
        <v>12000</v>
      </c>
      <c r="M14" s="67"/>
      <c r="N14" s="67" t="s">
        <v>47</v>
      </c>
      <c r="P14" s="157"/>
    </row>
    <row r="15" spans="1:16" s="20" customFormat="1" ht="60">
      <c r="A15" s="17"/>
      <c r="B15" s="18"/>
      <c r="C15" s="71" t="s">
        <v>48</v>
      </c>
      <c r="D15" s="130" t="s">
        <v>307</v>
      </c>
      <c r="E15" s="72" t="s">
        <v>49</v>
      </c>
      <c r="F15" s="67" t="s">
        <v>36</v>
      </c>
      <c r="G15" s="19" t="s">
        <v>37</v>
      </c>
      <c r="H15" s="19" t="s">
        <v>42</v>
      </c>
      <c r="I15" s="98">
        <v>46023</v>
      </c>
      <c r="J15" s="98">
        <v>46054</v>
      </c>
      <c r="K15" s="101" t="s">
        <v>39</v>
      </c>
      <c r="L15" s="102">
        <v>20000</v>
      </c>
      <c r="M15" s="67"/>
      <c r="N15" s="67" t="s">
        <v>50</v>
      </c>
      <c r="P15" s="157"/>
    </row>
    <row r="16" spans="1:16" s="20" customFormat="1" ht="60">
      <c r="A16" s="17"/>
      <c r="B16" s="18"/>
      <c r="C16" s="71" t="s">
        <v>51</v>
      </c>
      <c r="D16" s="130" t="s">
        <v>307</v>
      </c>
      <c r="E16" s="72" t="s">
        <v>52</v>
      </c>
      <c r="F16" s="67" t="s">
        <v>36</v>
      </c>
      <c r="G16" s="19" t="s">
        <v>37</v>
      </c>
      <c r="H16" s="19" t="s">
        <v>42</v>
      </c>
      <c r="I16" s="98">
        <v>46023</v>
      </c>
      <c r="J16" s="98">
        <v>46054</v>
      </c>
      <c r="K16" s="101" t="s">
        <v>39</v>
      </c>
      <c r="L16" s="102">
        <v>12000</v>
      </c>
      <c r="M16" s="67"/>
      <c r="N16" s="67" t="s">
        <v>53</v>
      </c>
      <c r="P16" s="157"/>
    </row>
    <row r="17" spans="1:16" s="20" customFormat="1" ht="60">
      <c r="A17" s="17"/>
      <c r="B17" s="18"/>
      <c r="C17" s="71" t="s">
        <v>54</v>
      </c>
      <c r="D17" s="130" t="s">
        <v>307</v>
      </c>
      <c r="E17" s="72" t="s">
        <v>55</v>
      </c>
      <c r="F17" s="67" t="s">
        <v>36</v>
      </c>
      <c r="G17" s="19" t="s">
        <v>37</v>
      </c>
      <c r="H17" s="19" t="s">
        <v>42</v>
      </c>
      <c r="I17" s="98">
        <v>46023</v>
      </c>
      <c r="J17" s="98">
        <v>46054</v>
      </c>
      <c r="K17" s="101" t="s">
        <v>39</v>
      </c>
      <c r="L17" s="102">
        <v>40000</v>
      </c>
      <c r="M17" s="67"/>
      <c r="N17" s="67" t="s">
        <v>56</v>
      </c>
      <c r="P17" s="157"/>
    </row>
    <row r="18" spans="1:16" s="20" customFormat="1" ht="45">
      <c r="A18" s="17"/>
      <c r="B18" s="18"/>
      <c r="C18" s="71" t="s">
        <v>57</v>
      </c>
      <c r="D18" s="23" t="s">
        <v>308</v>
      </c>
      <c r="E18" s="72" t="s">
        <v>58</v>
      </c>
      <c r="F18" s="23" t="s">
        <v>59</v>
      </c>
      <c r="G18" s="19" t="s">
        <v>37</v>
      </c>
      <c r="H18" s="19" t="s">
        <v>60</v>
      </c>
      <c r="I18" s="98">
        <v>46023</v>
      </c>
      <c r="J18" s="98">
        <v>46023</v>
      </c>
      <c r="K18" s="101" t="s">
        <v>39</v>
      </c>
      <c r="L18" s="102">
        <v>18000</v>
      </c>
      <c r="M18" s="67"/>
      <c r="N18" s="67" t="s">
        <v>291</v>
      </c>
      <c r="P18" s="157"/>
    </row>
    <row r="19" spans="1:16" s="20" customFormat="1" ht="45">
      <c r="A19" s="17"/>
      <c r="B19" s="18"/>
      <c r="C19" s="71" t="s">
        <v>61</v>
      </c>
      <c r="D19" s="130" t="s">
        <v>309</v>
      </c>
      <c r="E19" s="72" t="s">
        <v>62</v>
      </c>
      <c r="F19" s="23" t="s">
        <v>36</v>
      </c>
      <c r="G19" s="19" t="s">
        <v>37</v>
      </c>
      <c r="H19" s="19" t="s">
        <v>38</v>
      </c>
      <c r="I19" s="98">
        <v>46023</v>
      </c>
      <c r="J19" s="98">
        <v>46054</v>
      </c>
      <c r="K19" s="101" t="s">
        <v>39</v>
      </c>
      <c r="L19" s="102">
        <v>2490</v>
      </c>
      <c r="M19" s="67"/>
      <c r="N19" s="67"/>
      <c r="P19" s="157"/>
    </row>
    <row r="20" spans="1:16" s="20" customFormat="1" ht="45">
      <c r="A20" s="17"/>
      <c r="B20" s="18"/>
      <c r="C20" s="71" t="s">
        <v>63</v>
      </c>
      <c r="D20" s="23" t="s">
        <v>308</v>
      </c>
      <c r="E20" s="72" t="s">
        <v>64</v>
      </c>
      <c r="F20" s="23" t="s">
        <v>59</v>
      </c>
      <c r="G20" s="19" t="s">
        <v>37</v>
      </c>
      <c r="H20" s="19" t="s">
        <v>60</v>
      </c>
      <c r="I20" s="98">
        <v>46023</v>
      </c>
      <c r="J20" s="98">
        <v>46054</v>
      </c>
      <c r="K20" s="101" t="s">
        <v>39</v>
      </c>
      <c r="L20" s="102">
        <v>20000</v>
      </c>
      <c r="M20" s="67"/>
      <c r="N20" s="67" t="s">
        <v>65</v>
      </c>
      <c r="P20" s="157"/>
    </row>
    <row r="21" spans="1:16" s="20" customFormat="1" ht="45">
      <c r="A21" s="17"/>
      <c r="B21" s="18"/>
      <c r="C21" s="71" t="s">
        <v>66</v>
      </c>
      <c r="D21" s="23" t="s">
        <v>308</v>
      </c>
      <c r="E21" s="72" t="s">
        <v>67</v>
      </c>
      <c r="F21" s="23" t="s">
        <v>36</v>
      </c>
      <c r="G21" s="19" t="s">
        <v>37</v>
      </c>
      <c r="H21" s="19" t="s">
        <v>38</v>
      </c>
      <c r="I21" s="98">
        <v>46023</v>
      </c>
      <c r="J21" s="98">
        <v>46054</v>
      </c>
      <c r="K21" s="101" t="s">
        <v>39</v>
      </c>
      <c r="L21" s="102">
        <v>175852.79</v>
      </c>
      <c r="M21" s="67"/>
      <c r="N21" s="67"/>
      <c r="P21" s="157"/>
    </row>
    <row r="22" spans="1:16" s="20" customFormat="1" ht="120">
      <c r="A22" s="17"/>
      <c r="B22" s="18"/>
      <c r="C22" s="71" t="s">
        <v>68</v>
      </c>
      <c r="D22" s="130" t="s">
        <v>307</v>
      </c>
      <c r="E22" s="72" t="s">
        <v>69</v>
      </c>
      <c r="F22" s="23" t="s">
        <v>36</v>
      </c>
      <c r="G22" s="19" t="s">
        <v>37</v>
      </c>
      <c r="H22" s="19" t="s">
        <v>42</v>
      </c>
      <c r="I22" s="98">
        <v>46023</v>
      </c>
      <c r="J22" s="98">
        <v>46054</v>
      </c>
      <c r="K22" s="101" t="s">
        <v>39</v>
      </c>
      <c r="L22" s="102">
        <v>150000</v>
      </c>
      <c r="M22" s="67"/>
      <c r="N22" s="67"/>
      <c r="P22" s="157"/>
    </row>
    <row r="23" spans="1:16" s="20" customFormat="1" ht="45">
      <c r="A23" s="17"/>
      <c r="B23" s="18"/>
      <c r="C23" s="71" t="s">
        <v>70</v>
      </c>
      <c r="D23" s="130" t="s">
        <v>307</v>
      </c>
      <c r="E23" s="72" t="s">
        <v>71</v>
      </c>
      <c r="F23" s="23" t="s">
        <v>36</v>
      </c>
      <c r="G23" s="19" t="s">
        <v>37</v>
      </c>
      <c r="H23" s="19" t="s">
        <v>42</v>
      </c>
      <c r="I23" s="98">
        <v>46143</v>
      </c>
      <c r="J23" s="98">
        <v>46174</v>
      </c>
      <c r="K23" s="101" t="s">
        <v>39</v>
      </c>
      <c r="L23" s="102">
        <v>40000</v>
      </c>
      <c r="M23" s="67"/>
      <c r="N23" s="67"/>
      <c r="P23" s="157"/>
    </row>
    <row r="24" spans="1:16" s="20" customFormat="1" ht="45">
      <c r="A24" s="17"/>
      <c r="B24" s="18"/>
      <c r="C24" s="71" t="s">
        <v>72</v>
      </c>
      <c r="D24" s="130" t="s">
        <v>307</v>
      </c>
      <c r="E24" s="72" t="s">
        <v>73</v>
      </c>
      <c r="F24" s="23" t="s">
        <v>36</v>
      </c>
      <c r="G24" s="19" t="s">
        <v>37</v>
      </c>
      <c r="H24" s="19" t="s">
        <v>38</v>
      </c>
      <c r="I24" s="98">
        <v>46054</v>
      </c>
      <c r="J24" s="98">
        <v>46082</v>
      </c>
      <c r="K24" s="101" t="s">
        <v>39</v>
      </c>
      <c r="L24" s="102">
        <v>40000</v>
      </c>
      <c r="M24" s="67"/>
      <c r="N24" s="67"/>
      <c r="P24" s="157"/>
    </row>
    <row r="25" spans="1:16" s="20" customFormat="1" ht="45">
      <c r="A25" s="17"/>
      <c r="B25" s="18"/>
      <c r="C25" s="71" t="s">
        <v>74</v>
      </c>
      <c r="D25" s="130" t="s">
        <v>307</v>
      </c>
      <c r="E25" s="72" t="s">
        <v>75</v>
      </c>
      <c r="F25" s="23" t="s">
        <v>36</v>
      </c>
      <c r="G25" s="19" t="s">
        <v>37</v>
      </c>
      <c r="H25" s="19" t="s">
        <v>38</v>
      </c>
      <c r="I25" s="98">
        <v>46054</v>
      </c>
      <c r="J25" s="98">
        <v>46082</v>
      </c>
      <c r="K25" s="101" t="s">
        <v>39</v>
      </c>
      <c r="L25" s="102">
        <v>80000</v>
      </c>
      <c r="M25" s="67"/>
      <c r="N25" s="67"/>
      <c r="P25" s="157"/>
    </row>
    <row r="26" spans="1:16" s="20" customFormat="1" ht="71.25">
      <c r="A26" s="17"/>
      <c r="B26" s="18"/>
      <c r="C26" s="21" t="s">
        <v>76</v>
      </c>
      <c r="D26" s="130" t="s">
        <v>307</v>
      </c>
      <c r="E26" s="22" t="s">
        <v>77</v>
      </c>
      <c r="F26" s="23" t="s">
        <v>36</v>
      </c>
      <c r="G26" s="19" t="s">
        <v>37</v>
      </c>
      <c r="H26" s="19" t="s">
        <v>42</v>
      </c>
      <c r="I26" s="98">
        <v>46054</v>
      </c>
      <c r="J26" s="98">
        <v>46143</v>
      </c>
      <c r="K26" s="101" t="s">
        <v>39</v>
      </c>
      <c r="L26" s="102">
        <v>59000</v>
      </c>
      <c r="M26" s="67"/>
      <c r="N26" s="67"/>
      <c r="P26" s="157"/>
    </row>
    <row r="27" spans="1:16" s="20" customFormat="1" ht="90">
      <c r="A27" s="17"/>
      <c r="B27" s="18"/>
      <c r="C27" s="105" t="s">
        <v>78</v>
      </c>
      <c r="D27" s="130" t="s">
        <v>307</v>
      </c>
      <c r="E27" s="107" t="s">
        <v>79</v>
      </c>
      <c r="F27" s="23" t="s">
        <v>36</v>
      </c>
      <c r="G27" s="19" t="s">
        <v>37</v>
      </c>
      <c r="H27" s="19" t="s">
        <v>42</v>
      </c>
      <c r="I27" s="98">
        <v>46054</v>
      </c>
      <c r="J27" s="98">
        <v>46266</v>
      </c>
      <c r="K27" s="101" t="s">
        <v>39</v>
      </c>
      <c r="L27" s="102">
        <v>59000</v>
      </c>
      <c r="M27" s="67"/>
      <c r="N27" s="67"/>
      <c r="P27" s="157"/>
    </row>
    <row r="28" spans="1:16" s="20" customFormat="1" ht="60">
      <c r="A28" s="17"/>
      <c r="B28" s="18"/>
      <c r="C28" s="66" t="s">
        <v>92</v>
      </c>
      <c r="D28" s="130" t="s">
        <v>307</v>
      </c>
      <c r="E28" s="68" t="s">
        <v>167</v>
      </c>
      <c r="F28" s="23" t="s">
        <v>36</v>
      </c>
      <c r="G28" s="19" t="s">
        <v>37</v>
      </c>
      <c r="H28" s="19" t="s">
        <v>42</v>
      </c>
      <c r="I28" s="99">
        <v>46056</v>
      </c>
      <c r="J28" s="98">
        <v>46073</v>
      </c>
      <c r="K28" s="101" t="s">
        <v>39</v>
      </c>
      <c r="L28" s="102" t="s">
        <v>220</v>
      </c>
      <c r="M28" s="19"/>
      <c r="N28" s="67"/>
      <c r="P28" s="157"/>
    </row>
    <row r="29" spans="1:16" s="20" customFormat="1" ht="75">
      <c r="A29" s="17"/>
      <c r="B29" s="18"/>
      <c r="C29" s="66" t="s">
        <v>93</v>
      </c>
      <c r="D29" s="130" t="s">
        <v>307</v>
      </c>
      <c r="E29" s="68" t="s">
        <v>168</v>
      </c>
      <c r="F29" s="23" t="s">
        <v>36</v>
      </c>
      <c r="G29" s="19" t="s">
        <v>37</v>
      </c>
      <c r="H29" s="19" t="s">
        <v>42</v>
      </c>
      <c r="I29" s="99">
        <v>46056</v>
      </c>
      <c r="J29" s="98">
        <v>46073</v>
      </c>
      <c r="K29" s="101" t="s">
        <v>39</v>
      </c>
      <c r="L29" s="102" t="s">
        <v>221</v>
      </c>
      <c r="M29" s="19"/>
      <c r="N29" s="67"/>
      <c r="P29" s="157"/>
    </row>
    <row r="30" spans="1:16" s="20" customFormat="1" ht="45">
      <c r="A30" s="17"/>
      <c r="B30" s="18"/>
      <c r="C30" s="69" t="s">
        <v>94</v>
      </c>
      <c r="D30" s="23" t="s">
        <v>308</v>
      </c>
      <c r="E30" s="70" t="s">
        <v>169</v>
      </c>
      <c r="F30" s="23" t="s">
        <v>59</v>
      </c>
      <c r="G30" s="19" t="s">
        <v>37</v>
      </c>
      <c r="H30" s="19" t="s">
        <v>60</v>
      </c>
      <c r="I30" s="99">
        <v>46056</v>
      </c>
      <c r="J30" s="98">
        <v>46065</v>
      </c>
      <c r="K30" s="101" t="s">
        <v>39</v>
      </c>
      <c r="L30" s="102" t="s">
        <v>222</v>
      </c>
      <c r="M30" s="19"/>
      <c r="N30" s="67" t="s">
        <v>290</v>
      </c>
      <c r="P30" s="157"/>
    </row>
    <row r="31" spans="1:16" s="20" customFormat="1" ht="45">
      <c r="A31" s="17"/>
      <c r="B31" s="18"/>
      <c r="C31" s="66" t="s">
        <v>95</v>
      </c>
      <c r="D31" s="23" t="s">
        <v>308</v>
      </c>
      <c r="E31" s="68" t="s">
        <v>170</v>
      </c>
      <c r="F31" s="23" t="s">
        <v>36</v>
      </c>
      <c r="G31" s="19" t="s">
        <v>37</v>
      </c>
      <c r="H31" s="19" t="s">
        <v>38</v>
      </c>
      <c r="I31" s="99">
        <v>46057</v>
      </c>
      <c r="J31" s="98">
        <v>46086</v>
      </c>
      <c r="K31" s="101" t="s">
        <v>39</v>
      </c>
      <c r="L31" s="102" t="s">
        <v>223</v>
      </c>
      <c r="M31" s="19"/>
      <c r="N31" s="67"/>
      <c r="P31" s="157"/>
    </row>
    <row r="32" spans="1:16" s="20" customFormat="1" ht="60">
      <c r="A32" s="17"/>
      <c r="B32" s="18"/>
      <c r="C32" s="66" t="s">
        <v>96</v>
      </c>
      <c r="D32" s="23" t="s">
        <v>310</v>
      </c>
      <c r="E32" s="68" t="s">
        <v>171</v>
      </c>
      <c r="F32" s="23" t="s">
        <v>36</v>
      </c>
      <c r="G32" s="19" t="s">
        <v>37</v>
      </c>
      <c r="H32" s="19" t="s">
        <v>42</v>
      </c>
      <c r="I32" s="99">
        <v>46058</v>
      </c>
      <c r="J32" s="98">
        <v>46059</v>
      </c>
      <c r="K32" s="101" t="s">
        <v>39</v>
      </c>
      <c r="L32" s="102" t="s">
        <v>224</v>
      </c>
      <c r="M32" s="19"/>
      <c r="N32" s="67"/>
      <c r="P32" s="157"/>
    </row>
    <row r="33" spans="1:16" s="20" customFormat="1" ht="135">
      <c r="A33" s="17"/>
      <c r="B33" s="18"/>
      <c r="C33" s="71" t="s">
        <v>97</v>
      </c>
      <c r="D33" s="67" t="s">
        <v>309</v>
      </c>
      <c r="E33" s="72" t="s">
        <v>172</v>
      </c>
      <c r="F33" s="23" t="s">
        <v>36</v>
      </c>
      <c r="G33" s="19" t="s">
        <v>37</v>
      </c>
      <c r="H33" s="19" t="s">
        <v>42</v>
      </c>
      <c r="I33" s="99">
        <v>46058</v>
      </c>
      <c r="J33" s="98">
        <v>46059</v>
      </c>
      <c r="K33" s="101" t="s">
        <v>39</v>
      </c>
      <c r="L33" s="102" t="s">
        <v>225</v>
      </c>
      <c r="M33" s="19"/>
      <c r="N33" s="67"/>
      <c r="P33" s="157"/>
    </row>
    <row r="34" spans="1:16" s="20" customFormat="1" ht="60">
      <c r="A34" s="17"/>
      <c r="B34" s="18"/>
      <c r="C34" s="66" t="s">
        <v>98</v>
      </c>
      <c r="D34" s="67" t="s">
        <v>309</v>
      </c>
      <c r="E34" s="68" t="s">
        <v>173</v>
      </c>
      <c r="F34" s="23" t="s">
        <v>36</v>
      </c>
      <c r="G34" s="19" t="s">
        <v>37</v>
      </c>
      <c r="H34" s="19" t="s">
        <v>42</v>
      </c>
      <c r="I34" s="99">
        <v>46059</v>
      </c>
      <c r="J34" s="98">
        <v>46073</v>
      </c>
      <c r="K34" s="101" t="s">
        <v>39</v>
      </c>
      <c r="L34" s="102" t="s">
        <v>226</v>
      </c>
      <c r="M34" s="19"/>
      <c r="N34" s="67"/>
      <c r="P34" s="157"/>
    </row>
    <row r="35" spans="1:16" s="20" customFormat="1" ht="90">
      <c r="A35" s="17"/>
      <c r="B35" s="18"/>
      <c r="C35" s="66" t="s">
        <v>99</v>
      </c>
      <c r="D35" s="67" t="s">
        <v>309</v>
      </c>
      <c r="E35" s="68" t="s">
        <v>174</v>
      </c>
      <c r="F35" s="23" t="s">
        <v>36</v>
      </c>
      <c r="G35" s="19" t="s">
        <v>37</v>
      </c>
      <c r="H35" s="19" t="s">
        <v>38</v>
      </c>
      <c r="I35" s="99">
        <v>46062</v>
      </c>
      <c r="J35" s="98">
        <v>46128</v>
      </c>
      <c r="K35" s="101" t="s">
        <v>39</v>
      </c>
      <c r="L35" s="102" t="s">
        <v>223</v>
      </c>
      <c r="M35" s="19"/>
      <c r="N35" s="67"/>
      <c r="P35" s="157"/>
    </row>
    <row r="36" spans="1:16" s="20" customFormat="1" ht="75">
      <c r="A36" s="17"/>
      <c r="B36" s="18"/>
      <c r="C36" s="66" t="s">
        <v>100</v>
      </c>
      <c r="D36" s="67" t="s">
        <v>309</v>
      </c>
      <c r="E36" s="68" t="s">
        <v>198</v>
      </c>
      <c r="F36" s="23" t="s">
        <v>36</v>
      </c>
      <c r="G36" s="19" t="s">
        <v>37</v>
      </c>
      <c r="H36" s="19" t="s">
        <v>38</v>
      </c>
      <c r="I36" s="99">
        <v>46062</v>
      </c>
      <c r="J36" s="98">
        <v>46128</v>
      </c>
      <c r="K36" s="101" t="s">
        <v>39</v>
      </c>
      <c r="L36" s="102" t="s">
        <v>228</v>
      </c>
      <c r="M36" s="19"/>
      <c r="N36" s="67"/>
      <c r="P36" s="157"/>
    </row>
    <row r="37" spans="1:16" s="20" customFormat="1" ht="60">
      <c r="A37" s="17"/>
      <c r="B37" s="18"/>
      <c r="C37" s="66" t="s">
        <v>101</v>
      </c>
      <c r="D37" s="67" t="s">
        <v>307</v>
      </c>
      <c r="E37" s="68" t="s">
        <v>199</v>
      </c>
      <c r="F37" s="23" t="s">
        <v>36</v>
      </c>
      <c r="G37" s="19" t="s">
        <v>37</v>
      </c>
      <c r="H37" s="19" t="s">
        <v>42</v>
      </c>
      <c r="I37" s="99">
        <v>46066</v>
      </c>
      <c r="J37" s="98">
        <v>46076</v>
      </c>
      <c r="K37" s="101" t="s">
        <v>39</v>
      </c>
      <c r="L37" s="102" t="s">
        <v>229</v>
      </c>
      <c r="M37" s="19"/>
      <c r="N37" s="67"/>
      <c r="P37" s="157"/>
    </row>
    <row r="38" spans="1:16" s="20" customFormat="1" ht="60">
      <c r="A38" s="17"/>
      <c r="B38" s="18"/>
      <c r="C38" s="66" t="s">
        <v>102</v>
      </c>
      <c r="D38" s="67" t="s">
        <v>307</v>
      </c>
      <c r="E38" s="68" t="s">
        <v>200</v>
      </c>
      <c r="F38" s="23" t="s">
        <v>36</v>
      </c>
      <c r="G38" s="19" t="s">
        <v>37</v>
      </c>
      <c r="H38" s="19" t="s">
        <v>38</v>
      </c>
      <c r="I38" s="99">
        <v>46069</v>
      </c>
      <c r="J38" s="98">
        <v>46078</v>
      </c>
      <c r="K38" s="101" t="s">
        <v>39</v>
      </c>
      <c r="L38" s="102" t="s">
        <v>230</v>
      </c>
      <c r="M38" s="19"/>
      <c r="N38" s="67"/>
      <c r="P38" s="157"/>
    </row>
    <row r="39" spans="1:16" s="20" customFormat="1" ht="75" customHeight="1">
      <c r="A39" s="17"/>
      <c r="B39" s="18"/>
      <c r="C39" s="66" t="s">
        <v>103</v>
      </c>
      <c r="D39" s="67" t="s">
        <v>307</v>
      </c>
      <c r="E39" s="68" t="s">
        <v>201</v>
      </c>
      <c r="F39" s="23" t="s">
        <v>36</v>
      </c>
      <c r="G39" s="19" t="s">
        <v>37</v>
      </c>
      <c r="H39" s="19" t="s">
        <v>42</v>
      </c>
      <c r="I39" s="99">
        <v>46076</v>
      </c>
      <c r="J39" s="98">
        <v>46092</v>
      </c>
      <c r="K39" s="101" t="s">
        <v>39</v>
      </c>
      <c r="L39" s="102" t="s">
        <v>231</v>
      </c>
      <c r="M39" s="19"/>
      <c r="N39" s="67"/>
      <c r="P39" s="157"/>
    </row>
    <row r="40" spans="1:16" s="20" customFormat="1" ht="45">
      <c r="A40" s="24"/>
      <c r="B40" s="25"/>
      <c r="C40" s="66" t="s">
        <v>104</v>
      </c>
      <c r="D40" s="67" t="s">
        <v>307</v>
      </c>
      <c r="E40" s="68" t="s">
        <v>202</v>
      </c>
      <c r="F40" s="23" t="s">
        <v>36</v>
      </c>
      <c r="G40" s="19" t="s">
        <v>37</v>
      </c>
      <c r="H40" s="19" t="s">
        <v>42</v>
      </c>
      <c r="I40" s="99">
        <v>46076</v>
      </c>
      <c r="J40" s="98">
        <v>46092</v>
      </c>
      <c r="K40" s="101" t="s">
        <v>39</v>
      </c>
      <c r="L40" s="102" t="s">
        <v>232</v>
      </c>
      <c r="M40" s="19"/>
      <c r="N40" s="19"/>
      <c r="P40" s="157"/>
    </row>
    <row r="41" spans="1:16" s="20" customFormat="1" ht="45">
      <c r="A41" s="24"/>
      <c r="B41" s="25"/>
      <c r="C41" s="66" t="s">
        <v>105</v>
      </c>
      <c r="D41" s="67" t="s">
        <v>307</v>
      </c>
      <c r="E41" s="68" t="s">
        <v>203</v>
      </c>
      <c r="F41" s="23" t="s">
        <v>36</v>
      </c>
      <c r="G41" s="19" t="s">
        <v>37</v>
      </c>
      <c r="H41" s="19" t="s">
        <v>42</v>
      </c>
      <c r="I41" s="99">
        <v>46076</v>
      </c>
      <c r="J41" s="98">
        <v>46092</v>
      </c>
      <c r="K41" s="101" t="s">
        <v>39</v>
      </c>
      <c r="L41" s="102" t="s">
        <v>233</v>
      </c>
      <c r="M41" s="19"/>
      <c r="N41" s="19"/>
      <c r="P41" s="157"/>
    </row>
    <row r="42" spans="1:16" s="20" customFormat="1" ht="75">
      <c r="C42" s="66" t="s">
        <v>106</v>
      </c>
      <c r="D42" s="67" t="s">
        <v>307</v>
      </c>
      <c r="E42" s="68" t="s">
        <v>204</v>
      </c>
      <c r="F42" s="23" t="s">
        <v>36</v>
      </c>
      <c r="G42" s="19" t="s">
        <v>37</v>
      </c>
      <c r="H42" s="26" t="s">
        <v>42</v>
      </c>
      <c r="I42" s="99">
        <v>46076</v>
      </c>
      <c r="J42" s="100">
        <v>46128</v>
      </c>
      <c r="K42" s="101" t="s">
        <v>39</v>
      </c>
      <c r="L42" s="103" t="s">
        <v>234</v>
      </c>
      <c r="M42" s="26"/>
      <c r="N42" s="26"/>
    </row>
    <row r="43" spans="1:16" s="20" customFormat="1" ht="45">
      <c r="C43" s="66" t="s">
        <v>107</v>
      </c>
      <c r="D43" s="26" t="s">
        <v>309</v>
      </c>
      <c r="E43" s="68" t="s">
        <v>205</v>
      </c>
      <c r="F43" s="23" t="s">
        <v>59</v>
      </c>
      <c r="G43" s="19" t="s">
        <v>37</v>
      </c>
      <c r="H43" s="19" t="s">
        <v>60</v>
      </c>
      <c r="I43" s="99">
        <v>46077</v>
      </c>
      <c r="J43" s="100">
        <v>46174</v>
      </c>
      <c r="K43" s="101" t="s">
        <v>39</v>
      </c>
      <c r="L43" s="103" t="s">
        <v>235</v>
      </c>
      <c r="M43" s="26"/>
      <c r="N43" s="26"/>
    </row>
    <row r="44" spans="1:16" s="20" customFormat="1" ht="45" customHeight="1">
      <c r="C44" s="66" t="s">
        <v>108</v>
      </c>
      <c r="D44" s="104" t="s">
        <v>310</v>
      </c>
      <c r="E44" s="68" t="s">
        <v>206</v>
      </c>
      <c r="F44" s="23" t="s">
        <v>36</v>
      </c>
      <c r="G44" s="19" t="s">
        <v>37</v>
      </c>
      <c r="H44" s="26" t="s">
        <v>38</v>
      </c>
      <c r="I44" s="99">
        <v>46073</v>
      </c>
      <c r="J44" s="100">
        <v>46175</v>
      </c>
      <c r="K44" s="101" t="s">
        <v>39</v>
      </c>
      <c r="L44" s="103" t="s">
        <v>236</v>
      </c>
      <c r="M44" s="26"/>
      <c r="N44" s="26"/>
    </row>
    <row r="45" spans="1:16" s="20" customFormat="1" ht="60">
      <c r="C45" s="66" t="s">
        <v>109</v>
      </c>
      <c r="D45" s="104" t="s">
        <v>310</v>
      </c>
      <c r="E45" s="68" t="s">
        <v>207</v>
      </c>
      <c r="F45" s="23" t="s">
        <v>36</v>
      </c>
      <c r="G45" s="19" t="s">
        <v>37</v>
      </c>
      <c r="H45" s="26" t="s">
        <v>38</v>
      </c>
      <c r="I45" s="99">
        <v>46080</v>
      </c>
      <c r="J45" s="100">
        <v>46175</v>
      </c>
      <c r="K45" s="101" t="s">
        <v>39</v>
      </c>
      <c r="L45" s="103" t="s">
        <v>237</v>
      </c>
      <c r="M45" s="26"/>
      <c r="N45" s="26"/>
    </row>
    <row r="46" spans="1:16" s="20" customFormat="1" ht="60">
      <c r="C46" s="66" t="s">
        <v>110</v>
      </c>
      <c r="D46" s="104" t="s">
        <v>310</v>
      </c>
      <c r="E46" s="68" t="s">
        <v>208</v>
      </c>
      <c r="F46" s="23" t="s">
        <v>36</v>
      </c>
      <c r="G46" s="19" t="s">
        <v>37</v>
      </c>
      <c r="H46" s="26" t="s">
        <v>38</v>
      </c>
      <c r="I46" s="99">
        <v>46080</v>
      </c>
      <c r="J46" s="100">
        <v>46175</v>
      </c>
      <c r="K46" s="101" t="s">
        <v>39</v>
      </c>
      <c r="L46" s="103" t="s">
        <v>238</v>
      </c>
      <c r="M46" s="26"/>
      <c r="N46" s="26"/>
    </row>
    <row r="47" spans="1:16" s="20" customFormat="1" ht="60">
      <c r="C47" s="66" t="s">
        <v>111</v>
      </c>
      <c r="D47" s="104" t="s">
        <v>310</v>
      </c>
      <c r="E47" s="68" t="s">
        <v>209</v>
      </c>
      <c r="F47" s="23" t="s">
        <v>36</v>
      </c>
      <c r="G47" s="19" t="s">
        <v>37</v>
      </c>
      <c r="H47" s="26" t="s">
        <v>38</v>
      </c>
      <c r="I47" s="99">
        <v>46073</v>
      </c>
      <c r="J47" s="100">
        <v>46174</v>
      </c>
      <c r="K47" s="101" t="s">
        <v>39</v>
      </c>
      <c r="L47" s="103" t="s">
        <v>239</v>
      </c>
      <c r="M47" s="26"/>
      <c r="N47" s="26"/>
    </row>
    <row r="48" spans="1:16" s="20" customFormat="1" ht="60">
      <c r="C48" s="66" t="s">
        <v>112</v>
      </c>
      <c r="D48" s="104" t="s">
        <v>310</v>
      </c>
      <c r="E48" s="68" t="s">
        <v>210</v>
      </c>
      <c r="F48" s="23" t="s">
        <v>36</v>
      </c>
      <c r="G48" s="19" t="s">
        <v>37</v>
      </c>
      <c r="H48" s="26" t="s">
        <v>42</v>
      </c>
      <c r="I48" s="99">
        <v>46078</v>
      </c>
      <c r="J48" s="100">
        <v>46090</v>
      </c>
      <c r="K48" s="101" t="s">
        <v>39</v>
      </c>
      <c r="L48" s="103" t="s">
        <v>240</v>
      </c>
      <c r="M48" s="26"/>
      <c r="N48" s="26"/>
    </row>
    <row r="49" spans="3:14" s="20" customFormat="1" ht="60">
      <c r="C49" s="66" t="s">
        <v>113</v>
      </c>
      <c r="D49" s="104" t="s">
        <v>309</v>
      </c>
      <c r="E49" s="68" t="s">
        <v>211</v>
      </c>
      <c r="F49" s="23" t="s">
        <v>36</v>
      </c>
      <c r="G49" s="19" t="s">
        <v>37</v>
      </c>
      <c r="H49" s="26" t="s">
        <v>38</v>
      </c>
      <c r="I49" s="99">
        <v>46086</v>
      </c>
      <c r="J49" s="100">
        <v>46093</v>
      </c>
      <c r="K49" s="101" t="s">
        <v>39</v>
      </c>
      <c r="L49" s="103" t="s">
        <v>241</v>
      </c>
      <c r="M49" s="26"/>
      <c r="N49" s="26"/>
    </row>
    <row r="50" spans="3:14" s="20" customFormat="1" ht="45">
      <c r="C50" s="66" t="s">
        <v>114</v>
      </c>
      <c r="D50" s="104" t="s">
        <v>309</v>
      </c>
      <c r="E50" s="68" t="s">
        <v>212</v>
      </c>
      <c r="F50" s="23" t="s">
        <v>36</v>
      </c>
      <c r="G50" s="19" t="s">
        <v>37</v>
      </c>
      <c r="H50" s="26" t="s">
        <v>42</v>
      </c>
      <c r="I50" s="99">
        <v>46085</v>
      </c>
      <c r="J50" s="100">
        <v>46093</v>
      </c>
      <c r="K50" s="101" t="s">
        <v>39</v>
      </c>
      <c r="L50" s="103" t="s">
        <v>242</v>
      </c>
      <c r="M50" s="26"/>
      <c r="N50" s="26"/>
    </row>
    <row r="51" spans="3:14" s="20" customFormat="1" ht="75">
      <c r="C51" s="66" t="s">
        <v>115</v>
      </c>
      <c r="D51" s="104" t="s">
        <v>309</v>
      </c>
      <c r="E51" s="68" t="s">
        <v>213</v>
      </c>
      <c r="F51" s="23" t="s">
        <v>36</v>
      </c>
      <c r="G51" s="19" t="s">
        <v>37</v>
      </c>
      <c r="H51" s="26" t="s">
        <v>42</v>
      </c>
      <c r="I51" s="99">
        <v>46086</v>
      </c>
      <c r="J51" s="100">
        <v>46098</v>
      </c>
      <c r="K51" s="101" t="s">
        <v>39</v>
      </c>
      <c r="L51" s="103" t="s">
        <v>243</v>
      </c>
      <c r="M51" s="26"/>
      <c r="N51" s="26"/>
    </row>
    <row r="52" spans="3:14" s="20" customFormat="1" ht="45">
      <c r="C52" s="66" t="s">
        <v>116</v>
      </c>
      <c r="D52" s="104" t="s">
        <v>308</v>
      </c>
      <c r="E52" s="68" t="s">
        <v>214</v>
      </c>
      <c r="F52" s="23" t="s">
        <v>59</v>
      </c>
      <c r="G52" s="19" t="s">
        <v>37</v>
      </c>
      <c r="H52" s="19" t="s">
        <v>60</v>
      </c>
      <c r="I52" s="99">
        <v>46084</v>
      </c>
      <c r="J52" s="100">
        <v>46093</v>
      </c>
      <c r="K52" s="101" t="s">
        <v>39</v>
      </c>
      <c r="L52" s="103" t="s">
        <v>244</v>
      </c>
      <c r="M52" s="26"/>
      <c r="N52" s="26"/>
    </row>
    <row r="53" spans="3:14" s="20" customFormat="1" ht="45">
      <c r="C53" s="66" t="s">
        <v>117</v>
      </c>
      <c r="D53" s="104" t="s">
        <v>308</v>
      </c>
      <c r="E53" s="68" t="s">
        <v>215</v>
      </c>
      <c r="F53" s="23" t="s">
        <v>59</v>
      </c>
      <c r="G53" s="19" t="s">
        <v>37</v>
      </c>
      <c r="H53" s="19" t="s">
        <v>60</v>
      </c>
      <c r="I53" s="99">
        <v>46092</v>
      </c>
      <c r="J53" s="100">
        <v>46198</v>
      </c>
      <c r="K53" s="101" t="s">
        <v>39</v>
      </c>
      <c r="L53" s="103" t="s">
        <v>245</v>
      </c>
      <c r="M53" s="26"/>
      <c r="N53" s="26"/>
    </row>
    <row r="54" spans="3:14" s="20" customFormat="1" ht="45">
      <c r="C54" s="66" t="s">
        <v>117</v>
      </c>
      <c r="D54" s="104" t="s">
        <v>308</v>
      </c>
      <c r="E54" s="68" t="s">
        <v>117</v>
      </c>
      <c r="F54" s="23" t="s">
        <v>59</v>
      </c>
      <c r="G54" s="19" t="s">
        <v>37</v>
      </c>
      <c r="H54" s="19" t="s">
        <v>60</v>
      </c>
      <c r="I54" s="99">
        <v>46092</v>
      </c>
      <c r="J54" s="100">
        <v>46175</v>
      </c>
      <c r="K54" s="101" t="s">
        <v>39</v>
      </c>
      <c r="L54" s="103" t="s">
        <v>246</v>
      </c>
      <c r="M54" s="26"/>
      <c r="N54" s="26"/>
    </row>
    <row r="55" spans="3:14" s="20" customFormat="1" ht="60">
      <c r="C55" s="66" t="s">
        <v>118</v>
      </c>
      <c r="D55" s="104" t="s">
        <v>310</v>
      </c>
      <c r="E55" s="68" t="s">
        <v>118</v>
      </c>
      <c r="F55" s="23" t="s">
        <v>36</v>
      </c>
      <c r="G55" s="19" t="s">
        <v>37</v>
      </c>
      <c r="H55" s="26" t="s">
        <v>38</v>
      </c>
      <c r="I55" s="99">
        <v>46099</v>
      </c>
      <c r="J55" s="100">
        <v>46191</v>
      </c>
      <c r="K55" s="101" t="s">
        <v>39</v>
      </c>
      <c r="L55" s="103" t="s">
        <v>247</v>
      </c>
      <c r="M55" s="26"/>
      <c r="N55" s="26"/>
    </row>
    <row r="56" spans="3:14" s="20" customFormat="1" ht="45">
      <c r="C56" s="66" t="s">
        <v>119</v>
      </c>
      <c r="D56" s="104" t="s">
        <v>306</v>
      </c>
      <c r="E56" s="68" t="s">
        <v>119</v>
      </c>
      <c r="F56" s="23" t="s">
        <v>36</v>
      </c>
      <c r="G56" s="19" t="s">
        <v>37</v>
      </c>
      <c r="H56" s="26" t="s">
        <v>42</v>
      </c>
      <c r="I56" s="99">
        <v>46100</v>
      </c>
      <c r="J56" s="100">
        <v>46104</v>
      </c>
      <c r="K56" s="101" t="s">
        <v>39</v>
      </c>
      <c r="L56" s="103" t="s">
        <v>248</v>
      </c>
      <c r="M56" s="26"/>
      <c r="N56" s="26"/>
    </row>
    <row r="57" spans="3:14" s="20" customFormat="1" ht="45" customHeight="1">
      <c r="C57" s="66" t="s">
        <v>120</v>
      </c>
      <c r="D57" s="104" t="s">
        <v>308</v>
      </c>
      <c r="E57" s="68" t="s">
        <v>120</v>
      </c>
      <c r="F57" s="23" t="s">
        <v>216</v>
      </c>
      <c r="G57" s="19" t="s">
        <v>37</v>
      </c>
      <c r="H57" s="19" t="s">
        <v>60</v>
      </c>
      <c r="I57" s="99">
        <v>46084</v>
      </c>
      <c r="J57" s="100">
        <v>46119</v>
      </c>
      <c r="K57" s="101" t="s">
        <v>39</v>
      </c>
      <c r="L57" s="103" t="s">
        <v>249</v>
      </c>
      <c r="M57" s="26"/>
      <c r="N57" s="26"/>
    </row>
    <row r="58" spans="3:14" s="20" customFormat="1" ht="60">
      <c r="C58" s="66" t="s">
        <v>121</v>
      </c>
      <c r="D58" s="104" t="s">
        <v>309</v>
      </c>
      <c r="E58" s="68" t="s">
        <v>121</v>
      </c>
      <c r="F58" s="23" t="s">
        <v>59</v>
      </c>
      <c r="G58" s="19" t="s">
        <v>37</v>
      </c>
      <c r="H58" s="19" t="s">
        <v>60</v>
      </c>
      <c r="I58" s="99">
        <v>46094</v>
      </c>
      <c r="J58" s="100">
        <v>46113</v>
      </c>
      <c r="K58" s="101" t="s">
        <v>39</v>
      </c>
      <c r="L58" s="103" t="s">
        <v>250</v>
      </c>
      <c r="M58" s="26"/>
      <c r="N58" s="26"/>
    </row>
    <row r="59" spans="3:14" s="20" customFormat="1" ht="60">
      <c r="C59" s="66" t="s">
        <v>122</v>
      </c>
      <c r="D59" s="104" t="s">
        <v>307</v>
      </c>
      <c r="E59" s="68" t="s">
        <v>122</v>
      </c>
      <c r="F59" s="23" t="s">
        <v>217</v>
      </c>
      <c r="G59" s="19" t="s">
        <v>37</v>
      </c>
      <c r="H59" s="26" t="s">
        <v>42</v>
      </c>
      <c r="I59" s="99">
        <v>46094</v>
      </c>
      <c r="J59" s="100">
        <v>46113</v>
      </c>
      <c r="K59" s="101" t="s">
        <v>39</v>
      </c>
      <c r="L59" s="103" t="s">
        <v>251</v>
      </c>
      <c r="M59" s="26"/>
      <c r="N59" s="104" t="s">
        <v>295</v>
      </c>
    </row>
    <row r="60" spans="3:14" s="20" customFormat="1" ht="75">
      <c r="C60" s="66" t="s">
        <v>378</v>
      </c>
      <c r="D60" s="104" t="s">
        <v>307</v>
      </c>
      <c r="E60" s="66" t="s">
        <v>379</v>
      </c>
      <c r="F60" s="23" t="s">
        <v>59</v>
      </c>
      <c r="G60" s="19" t="s">
        <v>37</v>
      </c>
      <c r="H60" s="19" t="s">
        <v>60</v>
      </c>
      <c r="I60" s="99">
        <v>46204</v>
      </c>
      <c r="J60" s="100">
        <v>46296</v>
      </c>
      <c r="K60" s="101" t="s">
        <v>39</v>
      </c>
      <c r="L60" s="103">
        <v>70000</v>
      </c>
      <c r="M60" s="26"/>
      <c r="N60" s="104"/>
    </row>
    <row r="61" spans="3:14" s="20" customFormat="1" ht="75">
      <c r="C61" s="66" t="s">
        <v>380</v>
      </c>
      <c r="D61" s="104" t="s">
        <v>307</v>
      </c>
      <c r="E61" s="66" t="s">
        <v>380</v>
      </c>
      <c r="F61" s="23" t="s">
        <v>60</v>
      </c>
      <c r="G61" s="19" t="s">
        <v>37</v>
      </c>
      <c r="H61" s="19" t="s">
        <v>60</v>
      </c>
      <c r="I61" s="99">
        <v>46204</v>
      </c>
      <c r="J61" s="100">
        <v>46296</v>
      </c>
      <c r="K61" s="101" t="s">
        <v>39</v>
      </c>
      <c r="L61" s="103">
        <v>120000</v>
      </c>
      <c r="M61" s="26"/>
      <c r="N61" s="104"/>
    </row>
    <row r="62" spans="3:14" s="20" customFormat="1" ht="45">
      <c r="C62" s="66" t="s">
        <v>123</v>
      </c>
      <c r="D62" s="104" t="s">
        <v>309</v>
      </c>
      <c r="E62" s="68" t="s">
        <v>123</v>
      </c>
      <c r="F62" s="23" t="s">
        <v>216</v>
      </c>
      <c r="G62" s="19" t="s">
        <v>37</v>
      </c>
      <c r="H62" s="19" t="s">
        <v>60</v>
      </c>
      <c r="I62" s="99">
        <v>46097</v>
      </c>
      <c r="J62" s="100">
        <v>46179</v>
      </c>
      <c r="K62" s="101" t="s">
        <v>39</v>
      </c>
      <c r="L62" s="103" t="s">
        <v>252</v>
      </c>
      <c r="M62" s="26"/>
      <c r="N62" s="26"/>
    </row>
    <row r="63" spans="3:14" s="20" customFormat="1" ht="45">
      <c r="C63" s="66" t="s">
        <v>124</v>
      </c>
      <c r="D63" s="104" t="s">
        <v>309</v>
      </c>
      <c r="E63" s="68" t="s">
        <v>124</v>
      </c>
      <c r="F63" s="23" t="s">
        <v>216</v>
      </c>
      <c r="G63" s="19" t="s">
        <v>37</v>
      </c>
      <c r="H63" s="19" t="s">
        <v>60</v>
      </c>
      <c r="I63" s="99">
        <v>46097</v>
      </c>
      <c r="J63" s="100">
        <v>46179</v>
      </c>
      <c r="K63" s="101" t="s">
        <v>39</v>
      </c>
      <c r="L63" s="103" t="s">
        <v>253</v>
      </c>
      <c r="M63" s="26"/>
      <c r="N63" s="26"/>
    </row>
    <row r="64" spans="3:14" s="20" customFormat="1" ht="45">
      <c r="C64" s="66" t="s">
        <v>125</v>
      </c>
      <c r="D64" s="104" t="s">
        <v>309</v>
      </c>
      <c r="E64" s="68" t="s">
        <v>125</v>
      </c>
      <c r="F64" s="23" t="s">
        <v>216</v>
      </c>
      <c r="G64" s="19" t="s">
        <v>37</v>
      </c>
      <c r="H64" s="19" t="s">
        <v>60</v>
      </c>
      <c r="I64" s="99">
        <v>46097</v>
      </c>
      <c r="J64" s="100">
        <v>46179</v>
      </c>
      <c r="K64" s="101" t="s">
        <v>39</v>
      </c>
      <c r="L64" s="103" t="s">
        <v>254</v>
      </c>
      <c r="M64" s="26"/>
      <c r="N64" s="26"/>
    </row>
    <row r="65" spans="3:14" s="20" customFormat="1" ht="45">
      <c r="C65" s="66" t="s">
        <v>126</v>
      </c>
      <c r="D65" s="104" t="s">
        <v>309</v>
      </c>
      <c r="E65" s="68" t="s">
        <v>126</v>
      </c>
      <c r="F65" s="23" t="s">
        <v>216</v>
      </c>
      <c r="G65" s="19" t="s">
        <v>37</v>
      </c>
      <c r="H65" s="19" t="s">
        <v>60</v>
      </c>
      <c r="I65" s="99">
        <v>46097</v>
      </c>
      <c r="J65" s="100">
        <v>46179</v>
      </c>
      <c r="K65" s="101" t="s">
        <v>39</v>
      </c>
      <c r="L65" s="103" t="s">
        <v>255</v>
      </c>
      <c r="M65" s="26"/>
      <c r="N65" s="26"/>
    </row>
    <row r="66" spans="3:14" s="20" customFormat="1" ht="45">
      <c r="C66" s="66" t="s">
        <v>127</v>
      </c>
      <c r="D66" s="104" t="s">
        <v>309</v>
      </c>
      <c r="E66" s="68" t="s">
        <v>127</v>
      </c>
      <c r="F66" s="23" t="s">
        <v>216</v>
      </c>
      <c r="G66" s="19" t="s">
        <v>37</v>
      </c>
      <c r="H66" s="19" t="s">
        <v>60</v>
      </c>
      <c r="I66" s="99">
        <v>46097</v>
      </c>
      <c r="J66" s="100">
        <v>46181</v>
      </c>
      <c r="K66" s="101" t="s">
        <v>39</v>
      </c>
      <c r="L66" s="103" t="s">
        <v>256</v>
      </c>
      <c r="M66" s="26"/>
      <c r="N66" s="26"/>
    </row>
    <row r="67" spans="3:14" s="20" customFormat="1" ht="45">
      <c r="C67" s="66" t="s">
        <v>128</v>
      </c>
      <c r="D67" s="104" t="s">
        <v>308</v>
      </c>
      <c r="E67" s="68" t="s">
        <v>128</v>
      </c>
      <c r="F67" s="23" t="s">
        <v>36</v>
      </c>
      <c r="G67" s="19" t="s">
        <v>37</v>
      </c>
      <c r="H67" s="26" t="s">
        <v>38</v>
      </c>
      <c r="I67" s="99">
        <v>46135</v>
      </c>
      <c r="J67" s="100">
        <v>46147</v>
      </c>
      <c r="K67" s="101" t="s">
        <v>39</v>
      </c>
      <c r="L67" s="103" t="s">
        <v>257</v>
      </c>
      <c r="M67" s="26"/>
      <c r="N67" s="26"/>
    </row>
    <row r="68" spans="3:14" s="20" customFormat="1" ht="60">
      <c r="C68" s="66" t="s">
        <v>129</v>
      </c>
      <c r="D68" s="104" t="s">
        <v>307</v>
      </c>
      <c r="E68" s="68" t="s">
        <v>129</v>
      </c>
      <c r="F68" s="23" t="s">
        <v>218</v>
      </c>
      <c r="G68" s="19" t="s">
        <v>37</v>
      </c>
      <c r="H68" s="26" t="s">
        <v>42</v>
      </c>
      <c r="I68" s="99">
        <v>46139</v>
      </c>
      <c r="J68" s="100">
        <v>46167</v>
      </c>
      <c r="K68" s="101" t="s">
        <v>39</v>
      </c>
      <c r="L68" s="103" t="s">
        <v>258</v>
      </c>
      <c r="M68" s="26"/>
      <c r="N68" s="26"/>
    </row>
    <row r="69" spans="3:14" s="20" customFormat="1" ht="75">
      <c r="C69" s="66" t="s">
        <v>130</v>
      </c>
      <c r="D69" s="104" t="s">
        <v>309</v>
      </c>
      <c r="E69" s="68" t="s">
        <v>130</v>
      </c>
      <c r="F69" s="23" t="s">
        <v>59</v>
      </c>
      <c r="G69" s="19" t="s">
        <v>37</v>
      </c>
      <c r="H69" s="19" t="s">
        <v>60</v>
      </c>
      <c r="I69" s="99">
        <v>46140</v>
      </c>
      <c r="J69" s="100">
        <v>46140</v>
      </c>
      <c r="K69" s="101" t="s">
        <v>39</v>
      </c>
      <c r="L69" s="103" t="s">
        <v>259</v>
      </c>
      <c r="M69" s="26"/>
      <c r="N69" s="26"/>
    </row>
    <row r="70" spans="3:14" s="20" customFormat="1" ht="90">
      <c r="C70" s="66" t="s">
        <v>131</v>
      </c>
      <c r="D70" s="104" t="s">
        <v>307</v>
      </c>
      <c r="E70" s="68" t="s">
        <v>131</v>
      </c>
      <c r="F70" s="23" t="s">
        <v>36</v>
      </c>
      <c r="G70" s="19" t="s">
        <v>37</v>
      </c>
      <c r="H70" s="26" t="s">
        <v>42</v>
      </c>
      <c r="I70" s="99">
        <v>46134</v>
      </c>
      <c r="J70" s="100">
        <v>46146</v>
      </c>
      <c r="K70" s="101" t="s">
        <v>39</v>
      </c>
      <c r="L70" s="103" t="s">
        <v>260</v>
      </c>
      <c r="M70" s="26"/>
      <c r="N70" s="26"/>
    </row>
    <row r="71" spans="3:14" s="20" customFormat="1" ht="75">
      <c r="C71" s="69" t="s">
        <v>132</v>
      </c>
      <c r="D71" s="104" t="s">
        <v>309</v>
      </c>
      <c r="E71" s="70" t="s">
        <v>132</v>
      </c>
      <c r="F71" s="23" t="s">
        <v>59</v>
      </c>
      <c r="G71" s="19" t="s">
        <v>37</v>
      </c>
      <c r="H71" s="19" t="s">
        <v>60</v>
      </c>
      <c r="I71" s="99">
        <v>46146</v>
      </c>
      <c r="J71" s="100">
        <v>46167</v>
      </c>
      <c r="K71" s="101" t="s">
        <v>39</v>
      </c>
      <c r="L71" s="103" t="s">
        <v>261</v>
      </c>
      <c r="M71" s="26"/>
      <c r="N71" s="26"/>
    </row>
    <row r="72" spans="3:14" s="20" customFormat="1" ht="75">
      <c r="C72" s="69" t="s">
        <v>133</v>
      </c>
      <c r="D72" s="104" t="s">
        <v>309</v>
      </c>
      <c r="E72" s="70" t="s">
        <v>133</v>
      </c>
      <c r="F72" s="23" t="s">
        <v>59</v>
      </c>
      <c r="G72" s="19" t="s">
        <v>37</v>
      </c>
      <c r="H72" s="19" t="s">
        <v>60</v>
      </c>
      <c r="I72" s="99">
        <v>46146</v>
      </c>
      <c r="J72" s="100">
        <v>46167</v>
      </c>
      <c r="K72" s="101" t="s">
        <v>39</v>
      </c>
      <c r="L72" s="103" t="s">
        <v>262</v>
      </c>
      <c r="M72" s="26"/>
      <c r="N72" s="26"/>
    </row>
    <row r="73" spans="3:14" s="20" customFormat="1" ht="45">
      <c r="C73" s="66" t="s">
        <v>134</v>
      </c>
      <c r="D73" s="104" t="s">
        <v>308</v>
      </c>
      <c r="E73" s="68" t="s">
        <v>134</v>
      </c>
      <c r="F73" s="23" t="s">
        <v>36</v>
      </c>
      <c r="G73" s="19" t="s">
        <v>37</v>
      </c>
      <c r="H73" s="26" t="s">
        <v>38</v>
      </c>
      <c r="I73" s="99">
        <v>46153</v>
      </c>
      <c r="J73" s="100">
        <v>46197</v>
      </c>
      <c r="K73" s="101" t="s">
        <v>39</v>
      </c>
      <c r="L73" s="103" t="s">
        <v>263</v>
      </c>
      <c r="M73" s="26"/>
      <c r="N73" s="26"/>
    </row>
    <row r="74" spans="3:14" s="20" customFormat="1" ht="45">
      <c r="C74" s="66" t="s">
        <v>135</v>
      </c>
      <c r="D74" s="104" t="s">
        <v>307</v>
      </c>
      <c r="E74" s="68" t="s">
        <v>135</v>
      </c>
      <c r="F74" s="23" t="s">
        <v>36</v>
      </c>
      <c r="G74" s="19" t="s">
        <v>37</v>
      </c>
      <c r="H74" s="26" t="s">
        <v>38</v>
      </c>
      <c r="I74" s="99">
        <v>46153</v>
      </c>
      <c r="J74" s="100">
        <v>46174</v>
      </c>
      <c r="K74" s="101" t="s">
        <v>39</v>
      </c>
      <c r="L74" s="103" t="s">
        <v>264</v>
      </c>
      <c r="M74" s="26"/>
      <c r="N74" s="26"/>
    </row>
    <row r="75" spans="3:14" s="20" customFormat="1" ht="60">
      <c r="C75" s="66" t="s">
        <v>136</v>
      </c>
      <c r="D75" s="104" t="s">
        <v>307</v>
      </c>
      <c r="E75" s="68" t="s">
        <v>136</v>
      </c>
      <c r="F75" s="23" t="s">
        <v>59</v>
      </c>
      <c r="G75" s="19" t="s">
        <v>37</v>
      </c>
      <c r="H75" s="19" t="s">
        <v>60</v>
      </c>
      <c r="I75" s="99">
        <v>46154</v>
      </c>
      <c r="J75" s="100">
        <v>46155</v>
      </c>
      <c r="K75" s="101" t="s">
        <v>39</v>
      </c>
      <c r="L75" s="103" t="s">
        <v>265</v>
      </c>
      <c r="M75" s="26"/>
      <c r="N75" s="26"/>
    </row>
    <row r="76" spans="3:14" s="20" customFormat="1" ht="45">
      <c r="C76" s="66" t="s">
        <v>137</v>
      </c>
      <c r="D76" s="104" t="s">
        <v>309</v>
      </c>
      <c r="E76" s="68" t="s">
        <v>137</v>
      </c>
      <c r="F76" s="23" t="s">
        <v>59</v>
      </c>
      <c r="G76" s="19" t="s">
        <v>37</v>
      </c>
      <c r="H76" s="19" t="s">
        <v>60</v>
      </c>
      <c r="I76" s="99">
        <v>46154</v>
      </c>
      <c r="J76" s="100">
        <v>46176</v>
      </c>
      <c r="K76" s="101" t="s">
        <v>39</v>
      </c>
      <c r="L76" s="103" t="s">
        <v>266</v>
      </c>
      <c r="M76" s="26"/>
      <c r="N76" s="26"/>
    </row>
    <row r="77" spans="3:14" s="20" customFormat="1" ht="75">
      <c r="C77" s="66" t="s">
        <v>138</v>
      </c>
      <c r="D77" s="104" t="s">
        <v>310</v>
      </c>
      <c r="E77" s="68" t="s">
        <v>138</v>
      </c>
      <c r="F77" s="23" t="s">
        <v>59</v>
      </c>
      <c r="G77" s="19" t="s">
        <v>37</v>
      </c>
      <c r="H77" s="19" t="s">
        <v>60</v>
      </c>
      <c r="I77" s="99">
        <v>46154</v>
      </c>
      <c r="J77" s="100">
        <v>46160</v>
      </c>
      <c r="K77" s="101" t="s">
        <v>39</v>
      </c>
      <c r="L77" s="103" t="s">
        <v>267</v>
      </c>
      <c r="M77" s="26"/>
      <c r="N77" s="26"/>
    </row>
    <row r="78" spans="3:14" s="20" customFormat="1" ht="90">
      <c r="C78" s="66" t="s">
        <v>139</v>
      </c>
      <c r="D78" s="104" t="s">
        <v>307</v>
      </c>
      <c r="E78" s="68" t="s">
        <v>139</v>
      </c>
      <c r="F78" s="23" t="s">
        <v>36</v>
      </c>
      <c r="G78" s="19" t="s">
        <v>37</v>
      </c>
      <c r="H78" s="26" t="s">
        <v>38</v>
      </c>
      <c r="I78" s="99">
        <v>46154</v>
      </c>
      <c r="J78" s="100">
        <v>46174</v>
      </c>
      <c r="K78" s="101" t="s">
        <v>39</v>
      </c>
      <c r="L78" s="103" t="s">
        <v>268</v>
      </c>
      <c r="M78" s="26"/>
      <c r="N78" s="26"/>
    </row>
    <row r="79" spans="3:14" s="20" customFormat="1" ht="90">
      <c r="C79" s="66" t="s">
        <v>140</v>
      </c>
      <c r="D79" s="104" t="s">
        <v>307</v>
      </c>
      <c r="E79" s="68" t="s">
        <v>140</v>
      </c>
      <c r="F79" s="23" t="s">
        <v>36</v>
      </c>
      <c r="G79" s="19" t="s">
        <v>37</v>
      </c>
      <c r="H79" s="26" t="s">
        <v>42</v>
      </c>
      <c r="I79" s="99">
        <v>46154</v>
      </c>
      <c r="J79" s="100">
        <v>46174</v>
      </c>
      <c r="K79" s="101" t="s">
        <v>39</v>
      </c>
      <c r="L79" s="103" t="s">
        <v>269</v>
      </c>
      <c r="M79" s="26"/>
      <c r="N79" s="26"/>
    </row>
    <row r="80" spans="3:14" s="20" customFormat="1" ht="60">
      <c r="C80" s="66" t="s">
        <v>141</v>
      </c>
      <c r="D80" s="104" t="s">
        <v>307</v>
      </c>
      <c r="E80" s="68" t="s">
        <v>141</v>
      </c>
      <c r="F80" s="23" t="s">
        <v>59</v>
      </c>
      <c r="G80" s="19" t="s">
        <v>37</v>
      </c>
      <c r="H80" s="19" t="s">
        <v>60</v>
      </c>
      <c r="I80" s="99">
        <v>46156</v>
      </c>
      <c r="J80" s="100">
        <v>46174</v>
      </c>
      <c r="K80" s="101" t="s">
        <v>39</v>
      </c>
      <c r="L80" s="103" t="s">
        <v>270</v>
      </c>
      <c r="M80" s="26"/>
      <c r="N80" s="26"/>
    </row>
    <row r="81" spans="3:14" s="20" customFormat="1" ht="45">
      <c r="C81" s="66" t="s">
        <v>142</v>
      </c>
      <c r="D81" s="104" t="s">
        <v>307</v>
      </c>
      <c r="E81" s="68" t="s">
        <v>142</v>
      </c>
      <c r="F81" s="23" t="s">
        <v>36</v>
      </c>
      <c r="G81" s="19" t="s">
        <v>37</v>
      </c>
      <c r="H81" s="26" t="s">
        <v>38</v>
      </c>
      <c r="I81" s="99">
        <v>46156</v>
      </c>
      <c r="J81" s="100">
        <v>46174</v>
      </c>
      <c r="K81" s="101" t="s">
        <v>39</v>
      </c>
      <c r="L81" s="103" t="s">
        <v>271</v>
      </c>
      <c r="M81" s="26"/>
      <c r="N81" s="26"/>
    </row>
    <row r="82" spans="3:14" s="20" customFormat="1" ht="75">
      <c r="C82" s="66" t="s">
        <v>143</v>
      </c>
      <c r="D82" s="104" t="s">
        <v>309</v>
      </c>
      <c r="E82" s="68" t="s">
        <v>143</v>
      </c>
      <c r="F82" s="23" t="s">
        <v>36</v>
      </c>
      <c r="G82" s="19" t="s">
        <v>37</v>
      </c>
      <c r="H82" s="26" t="s">
        <v>42</v>
      </c>
      <c r="I82" s="99">
        <v>46156</v>
      </c>
      <c r="J82" s="100">
        <v>46174</v>
      </c>
      <c r="K82" s="101" t="s">
        <v>39</v>
      </c>
      <c r="L82" s="103" t="s">
        <v>227</v>
      </c>
      <c r="M82" s="26"/>
      <c r="N82" s="26"/>
    </row>
    <row r="83" spans="3:14" s="20" customFormat="1" ht="90">
      <c r="C83" s="66" t="s">
        <v>144</v>
      </c>
      <c r="D83" s="104" t="s">
        <v>309</v>
      </c>
      <c r="E83" s="68" t="s">
        <v>197</v>
      </c>
      <c r="F83" s="23" t="s">
        <v>36</v>
      </c>
      <c r="G83" s="19" t="s">
        <v>37</v>
      </c>
      <c r="H83" s="26" t="s">
        <v>38</v>
      </c>
      <c r="I83" s="99">
        <v>46156</v>
      </c>
      <c r="J83" s="100">
        <v>46128</v>
      </c>
      <c r="K83" s="101" t="s">
        <v>39</v>
      </c>
      <c r="L83" s="103" t="s">
        <v>223</v>
      </c>
      <c r="M83" s="26"/>
      <c r="N83" s="26"/>
    </row>
    <row r="84" spans="3:14" s="20" customFormat="1" ht="60">
      <c r="C84" s="66" t="s">
        <v>145</v>
      </c>
      <c r="D84" s="104" t="s">
        <v>307</v>
      </c>
      <c r="E84" s="68" t="s">
        <v>196</v>
      </c>
      <c r="F84" s="23" t="s">
        <v>36</v>
      </c>
      <c r="G84" s="19" t="s">
        <v>37</v>
      </c>
      <c r="H84" s="26" t="s">
        <v>42</v>
      </c>
      <c r="I84" s="99">
        <v>46167</v>
      </c>
      <c r="J84" s="100">
        <v>46176</v>
      </c>
      <c r="K84" s="101" t="s">
        <v>39</v>
      </c>
      <c r="L84" s="103" t="s">
        <v>272</v>
      </c>
      <c r="M84" s="26"/>
      <c r="N84" s="26"/>
    </row>
    <row r="85" spans="3:14" s="20" customFormat="1" ht="45">
      <c r="C85" s="66" t="s">
        <v>146</v>
      </c>
      <c r="D85" s="104" t="s">
        <v>309</v>
      </c>
      <c r="E85" s="68" t="s">
        <v>195</v>
      </c>
      <c r="F85" s="23" t="s">
        <v>218</v>
      </c>
      <c r="G85" s="19" t="s">
        <v>37</v>
      </c>
      <c r="H85" s="26" t="s">
        <v>38</v>
      </c>
      <c r="I85" s="99">
        <v>46167</v>
      </c>
      <c r="J85" s="100">
        <v>46204</v>
      </c>
      <c r="K85" s="101" t="s">
        <v>39</v>
      </c>
      <c r="L85" s="103" t="s">
        <v>273</v>
      </c>
      <c r="M85" s="26"/>
      <c r="N85" s="26"/>
    </row>
    <row r="86" spans="3:14" s="20" customFormat="1" ht="45">
      <c r="C86" s="66" t="s">
        <v>147</v>
      </c>
      <c r="D86" s="104" t="s">
        <v>308</v>
      </c>
      <c r="E86" s="68" t="s">
        <v>194</v>
      </c>
      <c r="F86" s="23" t="s">
        <v>59</v>
      </c>
      <c r="G86" s="19" t="s">
        <v>37</v>
      </c>
      <c r="H86" s="19" t="s">
        <v>60</v>
      </c>
      <c r="I86" s="99">
        <v>46167</v>
      </c>
      <c r="J86" s="100">
        <v>46178</v>
      </c>
      <c r="K86" s="101" t="s">
        <v>39</v>
      </c>
      <c r="L86" s="103" t="s">
        <v>274</v>
      </c>
      <c r="M86" s="26"/>
      <c r="N86" s="26"/>
    </row>
    <row r="87" spans="3:14" s="20" customFormat="1" ht="75">
      <c r="C87" s="66" t="s">
        <v>148</v>
      </c>
      <c r="D87" s="104" t="s">
        <v>307</v>
      </c>
      <c r="E87" s="68" t="s">
        <v>193</v>
      </c>
      <c r="F87" s="23" t="s">
        <v>36</v>
      </c>
      <c r="G87" s="19" t="s">
        <v>37</v>
      </c>
      <c r="H87" s="26" t="s">
        <v>42</v>
      </c>
      <c r="I87" s="99">
        <v>46167</v>
      </c>
      <c r="J87" s="100">
        <v>46189</v>
      </c>
      <c r="K87" s="101" t="s">
        <v>39</v>
      </c>
      <c r="L87" s="103" t="s">
        <v>275</v>
      </c>
      <c r="M87" s="26"/>
      <c r="N87" s="26"/>
    </row>
    <row r="88" spans="3:14" s="20" customFormat="1" ht="60">
      <c r="C88" s="66" t="s">
        <v>149</v>
      </c>
      <c r="D88" s="104" t="s">
        <v>307</v>
      </c>
      <c r="E88" s="68" t="s">
        <v>192</v>
      </c>
      <c r="F88" s="23" t="s">
        <v>36</v>
      </c>
      <c r="G88" s="19" t="s">
        <v>37</v>
      </c>
      <c r="H88" s="26" t="s">
        <v>42</v>
      </c>
      <c r="I88" s="99">
        <v>46167</v>
      </c>
      <c r="J88" s="100">
        <v>46204</v>
      </c>
      <c r="K88" s="101" t="s">
        <v>39</v>
      </c>
      <c r="L88" s="103">
        <v>105000</v>
      </c>
      <c r="M88" s="26"/>
      <c r="N88" s="26"/>
    </row>
    <row r="89" spans="3:14" s="20" customFormat="1" ht="45">
      <c r="C89" s="66" t="s">
        <v>150</v>
      </c>
      <c r="D89" s="104" t="s">
        <v>307</v>
      </c>
      <c r="E89" s="68" t="s">
        <v>219</v>
      </c>
      <c r="F89" s="23" t="s">
        <v>36</v>
      </c>
      <c r="G89" s="19" t="s">
        <v>37</v>
      </c>
      <c r="H89" s="26" t="s">
        <v>42</v>
      </c>
      <c r="I89" s="99">
        <v>46167</v>
      </c>
      <c r="J89" s="100">
        <v>46204</v>
      </c>
      <c r="K89" s="101" t="s">
        <v>39</v>
      </c>
      <c r="L89" s="103">
        <v>127500</v>
      </c>
      <c r="M89" s="26"/>
      <c r="N89" s="26"/>
    </row>
    <row r="90" spans="3:14" s="20" customFormat="1" ht="60">
      <c r="C90" s="66" t="s">
        <v>294</v>
      </c>
      <c r="D90" s="104" t="s">
        <v>307</v>
      </c>
      <c r="E90" s="68" t="s">
        <v>191</v>
      </c>
      <c r="F90" s="23" t="s">
        <v>36</v>
      </c>
      <c r="G90" s="19" t="s">
        <v>37</v>
      </c>
      <c r="H90" s="26" t="s">
        <v>42</v>
      </c>
      <c r="I90" s="99">
        <v>46167</v>
      </c>
      <c r="J90" s="100">
        <v>46197</v>
      </c>
      <c r="K90" s="101" t="s">
        <v>39</v>
      </c>
      <c r="L90" s="103" t="s">
        <v>276</v>
      </c>
      <c r="M90" s="26"/>
      <c r="N90" s="26"/>
    </row>
    <row r="91" spans="3:14" s="20" customFormat="1" ht="90" customHeight="1">
      <c r="C91" s="66" t="s">
        <v>151</v>
      </c>
      <c r="D91" s="104" t="s">
        <v>307</v>
      </c>
      <c r="E91" s="68" t="s">
        <v>190</v>
      </c>
      <c r="F91" s="23" t="s">
        <v>59</v>
      </c>
      <c r="G91" s="19" t="s">
        <v>37</v>
      </c>
      <c r="H91" s="19" t="s">
        <v>60</v>
      </c>
      <c r="I91" s="99">
        <v>46174</v>
      </c>
      <c r="J91" s="100">
        <v>46204</v>
      </c>
      <c r="K91" s="101" t="s">
        <v>39</v>
      </c>
      <c r="L91" s="103" t="s">
        <v>277</v>
      </c>
      <c r="M91" s="26"/>
      <c r="N91" s="104" t="s">
        <v>293</v>
      </c>
    </row>
    <row r="92" spans="3:14" s="20" customFormat="1" ht="60">
      <c r="C92" s="66" t="s">
        <v>152</v>
      </c>
      <c r="D92" s="104" t="s">
        <v>310</v>
      </c>
      <c r="E92" s="68" t="s">
        <v>189</v>
      </c>
      <c r="F92" s="23" t="s">
        <v>59</v>
      </c>
      <c r="G92" s="19" t="s">
        <v>37</v>
      </c>
      <c r="H92" s="19" t="s">
        <v>60</v>
      </c>
      <c r="I92" s="99">
        <v>46177</v>
      </c>
      <c r="J92" s="100">
        <v>46204</v>
      </c>
      <c r="K92" s="101" t="s">
        <v>39</v>
      </c>
      <c r="L92" s="103" t="s">
        <v>278</v>
      </c>
      <c r="M92" s="26"/>
      <c r="N92" s="104" t="s">
        <v>293</v>
      </c>
    </row>
    <row r="93" spans="3:14" s="20" customFormat="1" ht="45">
      <c r="C93" s="66" t="s">
        <v>153</v>
      </c>
      <c r="D93" s="104" t="s">
        <v>308</v>
      </c>
      <c r="E93" s="68" t="s">
        <v>188</v>
      </c>
      <c r="F93" s="23" t="s">
        <v>216</v>
      </c>
      <c r="G93" s="19" t="s">
        <v>37</v>
      </c>
      <c r="H93" s="19" t="s">
        <v>60</v>
      </c>
      <c r="I93" s="99">
        <v>46177</v>
      </c>
      <c r="J93" s="100">
        <v>46196</v>
      </c>
      <c r="K93" s="101" t="s">
        <v>39</v>
      </c>
      <c r="L93" s="103" t="s">
        <v>279</v>
      </c>
      <c r="M93" s="26"/>
      <c r="N93" s="26"/>
    </row>
    <row r="94" spans="3:14" s="20" customFormat="1" ht="45">
      <c r="C94" s="66" t="s">
        <v>154</v>
      </c>
      <c r="D94" s="104" t="s">
        <v>308</v>
      </c>
      <c r="E94" s="68" t="s">
        <v>187</v>
      </c>
      <c r="F94" s="23" t="s">
        <v>216</v>
      </c>
      <c r="G94" s="19" t="s">
        <v>37</v>
      </c>
      <c r="H94" s="19" t="s">
        <v>60</v>
      </c>
      <c r="I94" s="99">
        <v>46177</v>
      </c>
      <c r="J94" s="100">
        <v>46189</v>
      </c>
      <c r="K94" s="101" t="s">
        <v>39</v>
      </c>
      <c r="L94" s="103" t="s">
        <v>280</v>
      </c>
      <c r="M94" s="26"/>
      <c r="N94" s="104" t="s">
        <v>292</v>
      </c>
    </row>
    <row r="95" spans="3:14" s="20" customFormat="1" ht="60" customHeight="1">
      <c r="C95" s="66" t="s">
        <v>155</v>
      </c>
      <c r="D95" s="104" t="s">
        <v>307</v>
      </c>
      <c r="E95" s="68" t="s">
        <v>186</v>
      </c>
      <c r="F95" s="23" t="s">
        <v>59</v>
      </c>
      <c r="G95" s="19" t="s">
        <v>37</v>
      </c>
      <c r="H95" s="26" t="s">
        <v>38</v>
      </c>
      <c r="I95" s="99">
        <v>46177</v>
      </c>
      <c r="J95" s="100">
        <v>46204</v>
      </c>
      <c r="K95" s="101" t="s">
        <v>39</v>
      </c>
      <c r="L95" s="103" t="s">
        <v>237</v>
      </c>
      <c r="M95" s="26"/>
      <c r="N95" s="104" t="s">
        <v>293</v>
      </c>
    </row>
    <row r="96" spans="3:14" s="20" customFormat="1" ht="45">
      <c r="C96" s="66" t="s">
        <v>155</v>
      </c>
      <c r="D96" s="104" t="s">
        <v>307</v>
      </c>
      <c r="E96" s="68" t="s">
        <v>186</v>
      </c>
      <c r="F96" s="23" t="s">
        <v>36</v>
      </c>
      <c r="G96" s="19" t="s">
        <v>37</v>
      </c>
      <c r="H96" s="26" t="s">
        <v>38</v>
      </c>
      <c r="I96" s="99">
        <v>46177</v>
      </c>
      <c r="J96" s="100">
        <v>46204</v>
      </c>
      <c r="K96" s="101" t="s">
        <v>39</v>
      </c>
      <c r="L96" s="103" t="s">
        <v>281</v>
      </c>
      <c r="M96" s="26"/>
      <c r="N96" s="26"/>
    </row>
    <row r="97" spans="3:14" s="20" customFormat="1" ht="45">
      <c r="C97" s="66" t="s">
        <v>335</v>
      </c>
      <c r="D97" s="104" t="s">
        <v>307</v>
      </c>
      <c r="E97" s="66" t="s">
        <v>336</v>
      </c>
      <c r="F97" s="23" t="s">
        <v>59</v>
      </c>
      <c r="G97" s="19" t="s">
        <v>37</v>
      </c>
      <c r="H97" s="26" t="s">
        <v>60</v>
      </c>
      <c r="I97" s="99">
        <v>46174</v>
      </c>
      <c r="J97" s="100">
        <v>46204</v>
      </c>
      <c r="K97" s="101" t="s">
        <v>39</v>
      </c>
      <c r="L97" s="103">
        <v>6045</v>
      </c>
      <c r="M97" s="26"/>
      <c r="N97" s="104" t="s">
        <v>293</v>
      </c>
    </row>
    <row r="98" spans="3:14" s="20" customFormat="1" ht="45">
      <c r="C98" s="66" t="s">
        <v>156</v>
      </c>
      <c r="D98" s="104" t="s">
        <v>307</v>
      </c>
      <c r="E98" s="68" t="s">
        <v>185</v>
      </c>
      <c r="F98" s="23" t="s">
        <v>36</v>
      </c>
      <c r="G98" s="19" t="s">
        <v>37</v>
      </c>
      <c r="H98" s="26" t="s">
        <v>38</v>
      </c>
      <c r="I98" s="99">
        <v>46177</v>
      </c>
      <c r="J98" s="100">
        <v>46204</v>
      </c>
      <c r="K98" s="101" t="s">
        <v>39</v>
      </c>
      <c r="L98" s="103" t="s">
        <v>282</v>
      </c>
      <c r="M98" s="26"/>
      <c r="N98" s="26"/>
    </row>
    <row r="99" spans="3:14" s="20" customFormat="1" ht="45">
      <c r="C99" s="66" t="s">
        <v>157</v>
      </c>
      <c r="D99" s="104" t="s">
        <v>307</v>
      </c>
      <c r="E99" s="68" t="s">
        <v>184</v>
      </c>
      <c r="F99" s="23" t="s">
        <v>36</v>
      </c>
      <c r="G99" s="19" t="s">
        <v>37</v>
      </c>
      <c r="H99" s="26" t="s">
        <v>38</v>
      </c>
      <c r="I99" s="99">
        <v>46177</v>
      </c>
      <c r="J99" s="100">
        <v>46204</v>
      </c>
      <c r="K99" s="101" t="s">
        <v>39</v>
      </c>
      <c r="L99" s="103" t="s">
        <v>283</v>
      </c>
      <c r="M99" s="26"/>
      <c r="N99" s="26"/>
    </row>
    <row r="100" spans="3:14" s="20" customFormat="1" ht="45">
      <c r="C100" s="66" t="s">
        <v>158</v>
      </c>
      <c r="D100" s="104" t="s">
        <v>307</v>
      </c>
      <c r="E100" s="68" t="s">
        <v>183</v>
      </c>
      <c r="F100" s="23" t="s">
        <v>36</v>
      </c>
      <c r="G100" s="19" t="s">
        <v>37</v>
      </c>
      <c r="H100" s="26" t="s">
        <v>42</v>
      </c>
      <c r="I100" s="99">
        <v>46177</v>
      </c>
      <c r="J100" s="100">
        <v>46204</v>
      </c>
      <c r="K100" s="101" t="s">
        <v>39</v>
      </c>
      <c r="L100" s="103">
        <v>169500</v>
      </c>
      <c r="M100" s="26"/>
      <c r="N100" s="26"/>
    </row>
    <row r="101" spans="3:14" s="20" customFormat="1" ht="45">
      <c r="C101" s="66" t="s">
        <v>159</v>
      </c>
      <c r="D101" s="104" t="s">
        <v>307</v>
      </c>
      <c r="E101" s="68" t="s">
        <v>182</v>
      </c>
      <c r="F101" s="23" t="s">
        <v>218</v>
      </c>
      <c r="G101" s="19" t="s">
        <v>37</v>
      </c>
      <c r="H101" s="26" t="s">
        <v>38</v>
      </c>
      <c r="I101" s="99">
        <v>46177</v>
      </c>
      <c r="J101" s="100">
        <v>46204</v>
      </c>
      <c r="K101" s="101" t="s">
        <v>39</v>
      </c>
      <c r="L101" s="103" t="s">
        <v>284</v>
      </c>
      <c r="M101" s="26"/>
      <c r="N101" s="26"/>
    </row>
    <row r="102" spans="3:14" s="20" customFormat="1" ht="45">
      <c r="C102" s="66" t="s">
        <v>160</v>
      </c>
      <c r="D102" s="104" t="s">
        <v>307</v>
      </c>
      <c r="E102" s="68" t="s">
        <v>181</v>
      </c>
      <c r="F102" s="23" t="s">
        <v>36</v>
      </c>
      <c r="G102" s="19" t="s">
        <v>37</v>
      </c>
      <c r="H102" s="26" t="s">
        <v>42</v>
      </c>
      <c r="I102" s="99">
        <v>46177</v>
      </c>
      <c r="J102" s="100">
        <v>46204</v>
      </c>
      <c r="K102" s="101" t="s">
        <v>39</v>
      </c>
      <c r="L102" s="103">
        <v>56500</v>
      </c>
      <c r="M102" s="26"/>
      <c r="N102" s="26"/>
    </row>
    <row r="103" spans="3:14" s="20" customFormat="1" ht="45">
      <c r="C103" s="66" t="s">
        <v>161</v>
      </c>
      <c r="D103" s="104" t="s">
        <v>307</v>
      </c>
      <c r="E103" s="68" t="s">
        <v>180</v>
      </c>
      <c r="F103" s="23" t="s">
        <v>36</v>
      </c>
      <c r="G103" s="19" t="s">
        <v>37</v>
      </c>
      <c r="H103" s="26" t="s">
        <v>38</v>
      </c>
      <c r="I103" s="99">
        <v>46182</v>
      </c>
      <c r="J103" s="100">
        <v>46204</v>
      </c>
      <c r="K103" s="101" t="s">
        <v>39</v>
      </c>
      <c r="L103" s="103" t="s">
        <v>285</v>
      </c>
      <c r="M103" s="26"/>
      <c r="N103" s="26"/>
    </row>
    <row r="104" spans="3:14" s="20" customFormat="1" ht="45">
      <c r="C104" s="66" t="s">
        <v>162</v>
      </c>
      <c r="D104" s="104" t="s">
        <v>308</v>
      </c>
      <c r="E104" s="68" t="s">
        <v>179</v>
      </c>
      <c r="F104" s="23" t="s">
        <v>59</v>
      </c>
      <c r="G104" s="19" t="s">
        <v>37</v>
      </c>
      <c r="H104" s="19" t="s">
        <v>60</v>
      </c>
      <c r="I104" s="99">
        <v>46182</v>
      </c>
      <c r="J104" s="100">
        <v>46204</v>
      </c>
      <c r="K104" s="101" t="s">
        <v>39</v>
      </c>
      <c r="L104" s="103" t="s">
        <v>286</v>
      </c>
      <c r="M104" s="26"/>
      <c r="N104" s="104" t="s">
        <v>292</v>
      </c>
    </row>
    <row r="105" spans="3:14" s="20" customFormat="1" ht="75">
      <c r="C105" s="66" t="s">
        <v>163</v>
      </c>
      <c r="D105" s="104" t="s">
        <v>307</v>
      </c>
      <c r="E105" s="68" t="s">
        <v>178</v>
      </c>
      <c r="F105" s="23" t="s">
        <v>36</v>
      </c>
      <c r="G105" s="19" t="s">
        <v>37</v>
      </c>
      <c r="H105" s="26" t="s">
        <v>42</v>
      </c>
      <c r="I105" s="99">
        <v>46184</v>
      </c>
      <c r="J105" s="100">
        <v>46204</v>
      </c>
      <c r="K105" s="101" t="s">
        <v>39</v>
      </c>
      <c r="L105" s="103" t="s">
        <v>257</v>
      </c>
      <c r="M105" s="26"/>
      <c r="N105" s="26"/>
    </row>
    <row r="106" spans="3:14" s="20" customFormat="1" ht="75">
      <c r="C106" s="66" t="s">
        <v>164</v>
      </c>
      <c r="D106" s="104" t="s">
        <v>309</v>
      </c>
      <c r="E106" s="68" t="s">
        <v>177</v>
      </c>
      <c r="F106" s="23" t="s">
        <v>59</v>
      </c>
      <c r="G106" s="19" t="s">
        <v>37</v>
      </c>
      <c r="H106" s="19" t="s">
        <v>60</v>
      </c>
      <c r="I106" s="99">
        <v>46196</v>
      </c>
      <c r="J106" s="100">
        <v>46204</v>
      </c>
      <c r="K106" s="101" t="s">
        <v>39</v>
      </c>
      <c r="L106" s="103" t="s">
        <v>287</v>
      </c>
      <c r="M106" s="26"/>
      <c r="N106" s="26"/>
    </row>
    <row r="107" spans="3:14" s="20" customFormat="1" ht="60">
      <c r="C107" s="66" t="s">
        <v>165</v>
      </c>
      <c r="D107" s="104" t="s">
        <v>309</v>
      </c>
      <c r="E107" s="68" t="s">
        <v>176</v>
      </c>
      <c r="F107" s="23" t="s">
        <v>59</v>
      </c>
      <c r="G107" s="19" t="s">
        <v>37</v>
      </c>
      <c r="H107" s="19" t="s">
        <v>60</v>
      </c>
      <c r="I107" s="99">
        <v>46196</v>
      </c>
      <c r="J107" s="100">
        <v>46204</v>
      </c>
      <c r="K107" s="101" t="s">
        <v>39</v>
      </c>
      <c r="L107" s="103" t="s">
        <v>288</v>
      </c>
      <c r="M107" s="26"/>
      <c r="N107" s="26"/>
    </row>
    <row r="108" spans="3:14" s="20" customFormat="1" ht="75">
      <c r="C108" s="66" t="s">
        <v>166</v>
      </c>
      <c r="D108" s="104" t="s">
        <v>306</v>
      </c>
      <c r="E108" s="68" t="s">
        <v>175</v>
      </c>
      <c r="F108" s="23" t="s">
        <v>59</v>
      </c>
      <c r="G108" s="19" t="s">
        <v>37</v>
      </c>
      <c r="H108" s="19" t="s">
        <v>60</v>
      </c>
      <c r="I108" s="99">
        <v>46196</v>
      </c>
      <c r="J108" s="100">
        <v>46204</v>
      </c>
      <c r="K108" s="101" t="s">
        <v>39</v>
      </c>
      <c r="L108" s="103" t="s">
        <v>289</v>
      </c>
      <c r="M108" s="26"/>
      <c r="N108" s="26"/>
    </row>
    <row r="109" spans="3:14" s="20" customFormat="1" ht="30">
      <c r="C109" s="108" t="s">
        <v>296</v>
      </c>
      <c r="D109" s="26" t="s">
        <v>297</v>
      </c>
      <c r="E109" s="104" t="s">
        <v>296</v>
      </c>
      <c r="F109" s="26" t="s">
        <v>216</v>
      </c>
      <c r="G109" s="26" t="s">
        <v>37</v>
      </c>
      <c r="H109" s="19" t="s">
        <v>60</v>
      </c>
      <c r="I109" s="19" t="s">
        <v>60</v>
      </c>
      <c r="J109" s="19" t="s">
        <v>60</v>
      </c>
      <c r="K109" s="101" t="s">
        <v>39</v>
      </c>
      <c r="L109" s="103">
        <v>360000</v>
      </c>
      <c r="M109" s="26"/>
      <c r="N109" s="26"/>
    </row>
    <row r="110" spans="3:14" s="20" customFormat="1" ht="30">
      <c r="C110" s="108" t="s">
        <v>298</v>
      </c>
      <c r="D110" s="26" t="s">
        <v>297</v>
      </c>
      <c r="E110" s="104" t="s">
        <v>298</v>
      </c>
      <c r="F110" s="26" t="s">
        <v>216</v>
      </c>
      <c r="G110" s="26" t="s">
        <v>37</v>
      </c>
      <c r="H110" s="19" t="s">
        <v>60</v>
      </c>
      <c r="I110" s="19" t="s">
        <v>60</v>
      </c>
      <c r="J110" s="19" t="s">
        <v>60</v>
      </c>
      <c r="K110" s="101" t="s">
        <v>39</v>
      </c>
      <c r="L110" s="103">
        <v>360000</v>
      </c>
      <c r="M110" s="26"/>
      <c r="N110" s="26"/>
    </row>
    <row r="111" spans="3:14" s="20" customFormat="1" ht="30">
      <c r="C111" s="109" t="s">
        <v>303</v>
      </c>
      <c r="D111" s="107" t="s">
        <v>311</v>
      </c>
      <c r="E111" s="107" t="s">
        <v>322</v>
      </c>
      <c r="F111" s="26"/>
      <c r="G111" s="26" t="s">
        <v>37</v>
      </c>
      <c r="H111" s="19" t="s">
        <v>60</v>
      </c>
      <c r="I111" s="19" t="s">
        <v>60</v>
      </c>
      <c r="J111" s="19" t="s">
        <v>60</v>
      </c>
      <c r="K111" s="101" t="s">
        <v>39</v>
      </c>
      <c r="L111" s="103">
        <v>334000</v>
      </c>
      <c r="M111" s="26"/>
      <c r="N111" s="26"/>
    </row>
    <row r="112" spans="3:14" s="20" customFormat="1" ht="30">
      <c r="C112" s="110" t="s">
        <v>304</v>
      </c>
      <c r="D112" s="107" t="s">
        <v>312</v>
      </c>
      <c r="E112" s="106" t="s">
        <v>304</v>
      </c>
      <c r="F112" s="26" t="s">
        <v>321</v>
      </c>
      <c r="G112" s="26" t="s">
        <v>37</v>
      </c>
      <c r="H112" s="19" t="s">
        <v>60</v>
      </c>
      <c r="I112" s="19" t="s">
        <v>60</v>
      </c>
      <c r="J112" s="19" t="s">
        <v>60</v>
      </c>
      <c r="K112" s="101" t="s">
        <v>39</v>
      </c>
      <c r="L112" s="103">
        <v>240000</v>
      </c>
      <c r="M112" s="26"/>
      <c r="N112" s="26"/>
    </row>
    <row r="113" spans="3:14" s="20" customFormat="1" ht="30">
      <c r="C113" s="110" t="s">
        <v>313</v>
      </c>
      <c r="D113" s="107" t="s">
        <v>312</v>
      </c>
      <c r="E113" s="106" t="s">
        <v>313</v>
      </c>
      <c r="F113" s="26" t="s">
        <v>216</v>
      </c>
      <c r="G113" s="26" t="s">
        <v>37</v>
      </c>
      <c r="H113" s="19" t="s">
        <v>60</v>
      </c>
      <c r="I113" s="19" t="s">
        <v>60</v>
      </c>
      <c r="J113" s="19" t="s">
        <v>60</v>
      </c>
      <c r="K113" s="101" t="s">
        <v>39</v>
      </c>
      <c r="L113" s="103">
        <v>240000</v>
      </c>
      <c r="M113" s="26"/>
      <c r="N113" s="26"/>
    </row>
    <row r="114" spans="3:14" s="20" customFormat="1" ht="30">
      <c r="C114" s="110" t="s">
        <v>314</v>
      </c>
      <c r="D114" s="107" t="s">
        <v>312</v>
      </c>
      <c r="E114" s="106" t="s">
        <v>314</v>
      </c>
      <c r="F114" s="26" t="s">
        <v>216</v>
      </c>
      <c r="G114" s="26" t="s">
        <v>37</v>
      </c>
      <c r="H114" s="19" t="s">
        <v>60</v>
      </c>
      <c r="I114" s="19" t="s">
        <v>60</v>
      </c>
      <c r="J114" s="19" t="s">
        <v>60</v>
      </c>
      <c r="K114" s="101" t="s">
        <v>39</v>
      </c>
      <c r="L114" s="103">
        <v>1780000</v>
      </c>
      <c r="M114" s="26"/>
      <c r="N114" s="26"/>
    </row>
    <row r="115" spans="3:14" s="20" customFormat="1" ht="30">
      <c r="C115" s="109" t="s">
        <v>315</v>
      </c>
      <c r="D115" s="107" t="s">
        <v>312</v>
      </c>
      <c r="E115" s="107" t="s">
        <v>315</v>
      </c>
      <c r="F115" s="26" t="s">
        <v>216</v>
      </c>
      <c r="G115" s="26" t="s">
        <v>37</v>
      </c>
      <c r="H115" s="19" t="s">
        <v>60</v>
      </c>
      <c r="I115" s="19" t="s">
        <v>60</v>
      </c>
      <c r="J115" s="19" t="s">
        <v>60</v>
      </c>
      <c r="K115" s="101" t="s">
        <v>39</v>
      </c>
      <c r="L115" s="103">
        <v>1004000</v>
      </c>
      <c r="M115" s="26"/>
      <c r="N115" s="26"/>
    </row>
    <row r="116" spans="3:14" s="20" customFormat="1" ht="30">
      <c r="C116" s="111" t="s">
        <v>316</v>
      </c>
      <c r="D116" s="112" t="s">
        <v>297</v>
      </c>
      <c r="E116" s="19" t="s">
        <v>323</v>
      </c>
      <c r="F116" s="26" t="s">
        <v>36</v>
      </c>
      <c r="G116" s="26" t="s">
        <v>37</v>
      </c>
      <c r="H116" s="19" t="s">
        <v>60</v>
      </c>
      <c r="I116" s="19" t="s">
        <v>60</v>
      </c>
      <c r="J116" s="19" t="s">
        <v>60</v>
      </c>
      <c r="K116" s="101" t="s">
        <v>39</v>
      </c>
      <c r="L116" s="103">
        <v>500000</v>
      </c>
      <c r="M116" s="26"/>
      <c r="N116" s="26"/>
    </row>
    <row r="117" spans="3:14" s="20" customFormat="1" ht="30">
      <c r="C117" s="131" t="s">
        <v>318</v>
      </c>
      <c r="D117" s="132" t="s">
        <v>317</v>
      </c>
      <c r="E117" s="133" t="s">
        <v>318</v>
      </c>
      <c r="F117" s="26" t="s">
        <v>216</v>
      </c>
      <c r="G117" s="26" t="s">
        <v>37</v>
      </c>
      <c r="H117" s="19" t="s">
        <v>60</v>
      </c>
      <c r="I117" s="19" t="s">
        <v>60</v>
      </c>
      <c r="J117" s="19" t="s">
        <v>60</v>
      </c>
      <c r="K117" s="101" t="s">
        <v>39</v>
      </c>
      <c r="L117" s="103">
        <v>480000</v>
      </c>
      <c r="M117" s="26"/>
      <c r="N117" s="26"/>
    </row>
    <row r="118" spans="3:14" s="20" customFormat="1" ht="45">
      <c r="C118" s="115" t="s">
        <v>319</v>
      </c>
      <c r="D118" s="107" t="s">
        <v>320</v>
      </c>
      <c r="E118" s="116" t="s">
        <v>324</v>
      </c>
      <c r="F118" s="26" t="s">
        <v>36</v>
      </c>
      <c r="G118" s="26" t="s">
        <v>37</v>
      </c>
      <c r="H118" s="26" t="s">
        <v>38</v>
      </c>
      <c r="I118" s="19" t="s">
        <v>60</v>
      </c>
      <c r="J118" s="19" t="s">
        <v>60</v>
      </c>
      <c r="K118" s="101" t="s">
        <v>39</v>
      </c>
      <c r="L118" s="103">
        <v>570000</v>
      </c>
      <c r="M118" s="26"/>
      <c r="N118" s="26"/>
    </row>
    <row r="119" spans="3:14" s="138" customFormat="1" ht="90">
      <c r="C119" s="140" t="s">
        <v>337</v>
      </c>
      <c r="D119" s="107" t="s">
        <v>320</v>
      </c>
      <c r="E119" s="139" t="s">
        <v>338</v>
      </c>
      <c r="F119" s="134" t="s">
        <v>321</v>
      </c>
      <c r="G119" s="134" t="s">
        <v>37</v>
      </c>
      <c r="H119" s="26" t="s">
        <v>60</v>
      </c>
      <c r="I119" s="135">
        <v>46174</v>
      </c>
      <c r="J119" s="135">
        <v>46204</v>
      </c>
      <c r="K119" s="136" t="s">
        <v>39</v>
      </c>
      <c r="L119" s="137">
        <v>4800</v>
      </c>
      <c r="M119" s="134"/>
      <c r="N119" s="134"/>
    </row>
    <row r="120" spans="3:14" s="20" customFormat="1" ht="60">
      <c r="C120" s="141" t="s">
        <v>339</v>
      </c>
      <c r="D120" s="142" t="s">
        <v>340</v>
      </c>
      <c r="E120" s="141" t="s">
        <v>341</v>
      </c>
      <c r="F120" s="26" t="s">
        <v>36</v>
      </c>
      <c r="G120" s="134" t="s">
        <v>37</v>
      </c>
      <c r="H120" s="26" t="s">
        <v>38</v>
      </c>
      <c r="I120" s="100">
        <v>46204</v>
      </c>
      <c r="J120" s="100">
        <v>46235</v>
      </c>
      <c r="K120" s="136" t="s">
        <v>39</v>
      </c>
      <c r="L120" s="103">
        <v>170000</v>
      </c>
      <c r="M120" s="26"/>
      <c r="N120" s="26"/>
    </row>
    <row r="121" spans="3:14" s="20" customFormat="1" ht="60">
      <c r="C121" s="143" t="s">
        <v>342</v>
      </c>
      <c r="D121" s="104" t="s">
        <v>310</v>
      </c>
      <c r="E121" s="144" t="s">
        <v>343</v>
      </c>
      <c r="F121" s="134" t="s">
        <v>321</v>
      </c>
      <c r="G121" s="134" t="s">
        <v>37</v>
      </c>
      <c r="H121" s="26" t="s">
        <v>60</v>
      </c>
      <c r="I121" s="100">
        <v>46204</v>
      </c>
      <c r="J121" s="100">
        <v>46235</v>
      </c>
      <c r="K121" s="136" t="s">
        <v>39</v>
      </c>
      <c r="L121" s="103">
        <v>57000</v>
      </c>
      <c r="M121" s="26"/>
      <c r="N121" s="26"/>
    </row>
    <row r="122" spans="3:14" s="20" customFormat="1" ht="30">
      <c r="C122" s="113" t="s">
        <v>325</v>
      </c>
      <c r="D122" s="114" t="s">
        <v>317</v>
      </c>
      <c r="E122" s="145" t="s">
        <v>326</v>
      </c>
      <c r="F122" s="26" t="s">
        <v>216</v>
      </c>
      <c r="G122" s="26" t="s">
        <v>37</v>
      </c>
      <c r="H122" s="19" t="s">
        <v>60</v>
      </c>
      <c r="I122" s="19" t="s">
        <v>60</v>
      </c>
      <c r="J122" s="19" t="s">
        <v>60</v>
      </c>
      <c r="K122" s="101" t="s">
        <v>39</v>
      </c>
      <c r="L122" s="103">
        <v>200000</v>
      </c>
      <c r="M122" s="26"/>
      <c r="N122" s="26"/>
    </row>
    <row r="123" spans="3:14" s="117" customFormat="1" ht="63">
      <c r="C123" s="147" t="s">
        <v>344</v>
      </c>
      <c r="D123" s="104" t="s">
        <v>307</v>
      </c>
      <c r="E123" s="146" t="s">
        <v>345</v>
      </c>
      <c r="F123" s="134" t="s">
        <v>321</v>
      </c>
      <c r="G123" s="26" t="s">
        <v>37</v>
      </c>
      <c r="H123" s="19" t="s">
        <v>60</v>
      </c>
      <c r="I123" s="100">
        <v>46204</v>
      </c>
      <c r="J123" s="100">
        <v>46235</v>
      </c>
      <c r="K123" s="101" t="s">
        <v>39</v>
      </c>
      <c r="L123" s="148">
        <v>58000</v>
      </c>
      <c r="M123" s="149"/>
      <c r="N123" s="149"/>
    </row>
    <row r="124" spans="3:14" s="117" customFormat="1" ht="94.5">
      <c r="C124" s="147" t="s">
        <v>346</v>
      </c>
      <c r="D124" s="104" t="s">
        <v>307</v>
      </c>
      <c r="E124" s="147" t="s">
        <v>347</v>
      </c>
      <c r="F124" s="134" t="s">
        <v>321</v>
      </c>
      <c r="G124" s="26" t="s">
        <v>37</v>
      </c>
      <c r="H124" s="19" t="s">
        <v>60</v>
      </c>
      <c r="I124" s="100">
        <v>46327</v>
      </c>
      <c r="J124" s="100">
        <v>46357</v>
      </c>
      <c r="K124" s="101" t="s">
        <v>39</v>
      </c>
      <c r="L124" s="148">
        <v>11000</v>
      </c>
      <c r="M124" s="149"/>
      <c r="N124" s="149"/>
    </row>
    <row r="125" spans="3:14" s="117" customFormat="1" ht="94.5">
      <c r="C125" s="147" t="s">
        <v>348</v>
      </c>
      <c r="D125" s="104" t="s">
        <v>307</v>
      </c>
      <c r="E125" s="147" t="s">
        <v>349</v>
      </c>
      <c r="F125" s="134" t="s">
        <v>321</v>
      </c>
      <c r="G125" s="26" t="s">
        <v>37</v>
      </c>
      <c r="H125" s="19" t="s">
        <v>60</v>
      </c>
      <c r="I125" s="100">
        <v>46327</v>
      </c>
      <c r="J125" s="100">
        <v>46357</v>
      </c>
      <c r="K125" s="101" t="s">
        <v>39</v>
      </c>
      <c r="L125" s="148">
        <v>27500</v>
      </c>
      <c r="M125" s="149"/>
      <c r="N125" s="149"/>
    </row>
    <row r="126" spans="3:14" s="117" customFormat="1" ht="45">
      <c r="C126" s="147" t="s">
        <v>353</v>
      </c>
      <c r="D126" s="104" t="s">
        <v>307</v>
      </c>
      <c r="E126" s="147" t="s">
        <v>352</v>
      </c>
      <c r="F126" s="134" t="s">
        <v>321</v>
      </c>
      <c r="G126" s="26" t="s">
        <v>37</v>
      </c>
      <c r="H126" s="19" t="s">
        <v>60</v>
      </c>
      <c r="I126" s="100">
        <v>46204</v>
      </c>
      <c r="J126" s="100">
        <v>46235</v>
      </c>
      <c r="K126" s="101" t="s">
        <v>39</v>
      </c>
      <c r="L126" s="148">
        <v>46000</v>
      </c>
      <c r="M126" s="149"/>
      <c r="N126" s="149"/>
    </row>
    <row r="127" spans="3:14" s="117" customFormat="1" ht="47.25">
      <c r="C127" s="147" t="s">
        <v>354</v>
      </c>
      <c r="D127" s="104" t="s">
        <v>307</v>
      </c>
      <c r="E127" s="147" t="s">
        <v>355</v>
      </c>
      <c r="F127" s="134" t="s">
        <v>321</v>
      </c>
      <c r="G127" s="26" t="s">
        <v>37</v>
      </c>
      <c r="H127" s="19" t="s">
        <v>60</v>
      </c>
      <c r="I127" s="100">
        <v>46266</v>
      </c>
      <c r="J127" s="100">
        <v>46296</v>
      </c>
      <c r="K127" s="101" t="s">
        <v>39</v>
      </c>
      <c r="L127" s="148">
        <v>46000</v>
      </c>
      <c r="M127" s="149"/>
      <c r="N127" s="149"/>
    </row>
    <row r="128" spans="3:14" s="117" customFormat="1" ht="47.25">
      <c r="C128" s="147" t="s">
        <v>356</v>
      </c>
      <c r="D128" s="104" t="s">
        <v>307</v>
      </c>
      <c r="E128" s="147" t="s">
        <v>357</v>
      </c>
      <c r="F128" s="134" t="s">
        <v>321</v>
      </c>
      <c r="G128" s="26" t="s">
        <v>37</v>
      </c>
      <c r="H128" s="19" t="s">
        <v>60</v>
      </c>
      <c r="I128" s="100">
        <v>46113</v>
      </c>
      <c r="J128" s="100">
        <v>46143</v>
      </c>
      <c r="K128" s="101" t="s">
        <v>39</v>
      </c>
      <c r="L128" s="148">
        <v>13600</v>
      </c>
      <c r="M128" s="149"/>
      <c r="N128" s="149"/>
    </row>
    <row r="129" spans="3:14" s="117" customFormat="1" ht="47.25">
      <c r="C129" s="147" t="s">
        <v>358</v>
      </c>
      <c r="D129" s="104" t="s">
        <v>307</v>
      </c>
      <c r="E129" s="147" t="s">
        <v>359</v>
      </c>
      <c r="F129" s="134" t="s">
        <v>321</v>
      </c>
      <c r="G129" s="26" t="s">
        <v>37</v>
      </c>
      <c r="H129" s="19" t="s">
        <v>60</v>
      </c>
      <c r="I129" s="100">
        <v>46174</v>
      </c>
      <c r="J129" s="100">
        <v>46204</v>
      </c>
      <c r="K129" s="101" t="s">
        <v>39</v>
      </c>
      <c r="L129" s="148">
        <v>27200</v>
      </c>
      <c r="M129" s="149"/>
      <c r="N129" s="149"/>
    </row>
    <row r="130" spans="3:14" s="117" customFormat="1" ht="47.25">
      <c r="C130" s="147" t="s">
        <v>360</v>
      </c>
      <c r="D130" s="104" t="s">
        <v>307</v>
      </c>
      <c r="E130" s="147" t="s">
        <v>361</v>
      </c>
      <c r="F130" s="134" t="s">
        <v>321</v>
      </c>
      <c r="G130" s="26" t="s">
        <v>37</v>
      </c>
      <c r="H130" s="19" t="s">
        <v>60</v>
      </c>
      <c r="I130" s="100">
        <v>46266</v>
      </c>
      <c r="J130" s="100">
        <v>46296</v>
      </c>
      <c r="K130" s="101" t="s">
        <v>39</v>
      </c>
      <c r="L130" s="148">
        <v>27200</v>
      </c>
      <c r="M130" s="149"/>
      <c r="N130" s="149"/>
    </row>
    <row r="131" spans="3:14" s="117" customFormat="1" ht="47.25">
      <c r="C131" s="147" t="s">
        <v>362</v>
      </c>
      <c r="D131" s="104" t="s">
        <v>307</v>
      </c>
      <c r="E131" s="147" t="s">
        <v>363</v>
      </c>
      <c r="F131" s="134" t="s">
        <v>321</v>
      </c>
      <c r="G131" s="26" t="s">
        <v>37</v>
      </c>
      <c r="H131" s="19" t="s">
        <v>60</v>
      </c>
      <c r="I131" s="100">
        <v>46296</v>
      </c>
      <c r="J131" s="100">
        <v>46327</v>
      </c>
      <c r="K131" s="101" t="s">
        <v>39</v>
      </c>
      <c r="L131" s="148">
        <v>15000</v>
      </c>
      <c r="M131" s="149"/>
      <c r="N131" s="149"/>
    </row>
    <row r="132" spans="3:14" s="117" customFormat="1" ht="78.75">
      <c r="C132" s="147" t="s">
        <v>364</v>
      </c>
      <c r="D132" s="104" t="s">
        <v>307</v>
      </c>
      <c r="E132" s="147" t="s">
        <v>365</v>
      </c>
      <c r="F132" s="134" t="s">
        <v>321</v>
      </c>
      <c r="G132" s="26" t="s">
        <v>37</v>
      </c>
      <c r="H132" s="19" t="s">
        <v>60</v>
      </c>
      <c r="I132" s="100">
        <v>46266</v>
      </c>
      <c r="J132" s="100">
        <v>46296</v>
      </c>
      <c r="K132" s="101" t="s">
        <v>39</v>
      </c>
      <c r="L132" s="148">
        <v>10000</v>
      </c>
      <c r="M132" s="149"/>
      <c r="N132" s="149"/>
    </row>
    <row r="133" spans="3:14" s="117" customFormat="1" ht="94.5">
      <c r="C133" s="147" t="s">
        <v>366</v>
      </c>
      <c r="D133" s="104" t="s">
        <v>307</v>
      </c>
      <c r="E133" s="147" t="s">
        <v>372</v>
      </c>
      <c r="F133" s="134" t="s">
        <v>321</v>
      </c>
      <c r="G133" s="26" t="s">
        <v>37</v>
      </c>
      <c r="H133" s="19" t="s">
        <v>60</v>
      </c>
      <c r="I133" s="100">
        <v>46266</v>
      </c>
      <c r="J133" s="100">
        <v>46296</v>
      </c>
      <c r="K133" s="101" t="s">
        <v>39</v>
      </c>
      <c r="L133" s="148">
        <v>7500</v>
      </c>
      <c r="M133" s="149"/>
      <c r="N133" s="149"/>
    </row>
    <row r="134" spans="3:14" s="117" customFormat="1" ht="63">
      <c r="C134" s="147" t="s">
        <v>367</v>
      </c>
      <c r="D134" s="104" t="s">
        <v>307</v>
      </c>
      <c r="E134" s="147" t="s">
        <v>373</v>
      </c>
      <c r="F134" s="134" t="s">
        <v>321</v>
      </c>
      <c r="G134" s="26" t="s">
        <v>37</v>
      </c>
      <c r="H134" s="19" t="s">
        <v>60</v>
      </c>
      <c r="I134" s="100">
        <v>46327</v>
      </c>
      <c r="J134" s="100">
        <v>46357</v>
      </c>
      <c r="K134" s="101" t="s">
        <v>39</v>
      </c>
      <c r="L134" s="148">
        <v>46500</v>
      </c>
      <c r="M134" s="149"/>
      <c r="N134" s="149"/>
    </row>
    <row r="135" spans="3:14" s="117" customFormat="1" ht="63">
      <c r="C135" s="147" t="s">
        <v>368</v>
      </c>
      <c r="D135" s="104" t="s">
        <v>307</v>
      </c>
      <c r="E135" s="147" t="s">
        <v>374</v>
      </c>
      <c r="F135" s="134" t="s">
        <v>36</v>
      </c>
      <c r="G135" s="26" t="s">
        <v>37</v>
      </c>
      <c r="H135" s="19" t="s">
        <v>42</v>
      </c>
      <c r="I135" s="100">
        <v>46082</v>
      </c>
      <c r="J135" s="100">
        <v>46113</v>
      </c>
      <c r="K135" s="101" t="s">
        <v>39</v>
      </c>
      <c r="L135" s="148">
        <v>380000</v>
      </c>
      <c r="M135" s="149"/>
      <c r="N135" s="149"/>
    </row>
    <row r="136" spans="3:14" s="117" customFormat="1" ht="63">
      <c r="C136" s="147" t="s">
        <v>369</v>
      </c>
      <c r="D136" s="104" t="s">
        <v>307</v>
      </c>
      <c r="E136" s="147" t="s">
        <v>371</v>
      </c>
      <c r="F136" s="134" t="s">
        <v>36</v>
      </c>
      <c r="G136" s="26" t="s">
        <v>37</v>
      </c>
      <c r="H136" s="19" t="s">
        <v>38</v>
      </c>
      <c r="I136" s="100">
        <v>46082</v>
      </c>
      <c r="J136" s="100">
        <v>46113</v>
      </c>
      <c r="K136" s="101" t="s">
        <v>39</v>
      </c>
      <c r="L136" s="148">
        <v>105000</v>
      </c>
      <c r="M136" s="149"/>
      <c r="N136" s="149"/>
    </row>
    <row r="137" spans="3:14" s="117" customFormat="1" ht="47.25">
      <c r="C137" s="147" t="s">
        <v>370</v>
      </c>
      <c r="D137" s="104" t="s">
        <v>307</v>
      </c>
      <c r="E137" s="147" t="s">
        <v>376</v>
      </c>
      <c r="F137" s="134" t="s">
        <v>321</v>
      </c>
      <c r="G137" s="26" t="s">
        <v>37</v>
      </c>
      <c r="H137" s="19" t="s">
        <v>60</v>
      </c>
      <c r="I137" s="100">
        <v>46327</v>
      </c>
      <c r="J137" s="100">
        <v>46357</v>
      </c>
      <c r="K137" s="101" t="s">
        <v>39</v>
      </c>
      <c r="L137" s="148">
        <v>5300</v>
      </c>
      <c r="M137" s="149"/>
      <c r="N137" s="149"/>
    </row>
    <row r="138" spans="3:14" s="117" customFormat="1" ht="47.25">
      <c r="C138" s="147" t="s">
        <v>375</v>
      </c>
      <c r="D138" s="104" t="s">
        <v>307</v>
      </c>
      <c r="E138" s="147" t="s">
        <v>377</v>
      </c>
      <c r="F138" s="134" t="s">
        <v>321</v>
      </c>
      <c r="G138" s="26" t="s">
        <v>37</v>
      </c>
      <c r="H138" s="19" t="s">
        <v>60</v>
      </c>
      <c r="I138" s="100">
        <v>46327</v>
      </c>
      <c r="J138" s="100">
        <v>46357</v>
      </c>
      <c r="K138" s="101" t="s">
        <v>39</v>
      </c>
      <c r="L138" s="148">
        <v>6700</v>
      </c>
      <c r="M138" s="149"/>
      <c r="N138" s="149"/>
    </row>
    <row r="139" spans="3:14" s="20" customFormat="1" ht="63">
      <c r="C139" s="147" t="s">
        <v>350</v>
      </c>
      <c r="D139" s="104" t="s">
        <v>307</v>
      </c>
      <c r="E139" s="147" t="s">
        <v>351</v>
      </c>
      <c r="F139" s="134" t="s">
        <v>321</v>
      </c>
      <c r="G139" s="26" t="s">
        <v>37</v>
      </c>
      <c r="H139" s="19" t="s">
        <v>60</v>
      </c>
      <c r="I139" s="100">
        <v>46113</v>
      </c>
      <c r="J139" s="100">
        <v>46143</v>
      </c>
      <c r="K139" s="101" t="s">
        <v>39</v>
      </c>
      <c r="L139" s="103">
        <v>46000</v>
      </c>
      <c r="M139" s="26"/>
      <c r="N139" s="26"/>
    </row>
    <row r="140" spans="3:14" s="20" customFormat="1">
      <c r="C140" s="104"/>
      <c r="D140" s="26"/>
      <c r="E140" s="26"/>
      <c r="F140" s="26"/>
      <c r="G140" s="26"/>
      <c r="H140" s="26"/>
      <c r="I140" s="100"/>
      <c r="J140" s="100"/>
      <c r="K140" s="26"/>
      <c r="L140" s="103"/>
      <c r="M140" s="26"/>
      <c r="N140" s="26"/>
    </row>
    <row r="141" spans="3:14" s="10" customFormat="1" ht="21">
      <c r="C141" s="158" t="s">
        <v>80</v>
      </c>
      <c r="D141" s="159"/>
      <c r="E141" s="159"/>
      <c r="F141" s="159"/>
      <c r="G141" s="159"/>
      <c r="H141" s="159"/>
      <c r="I141" s="159"/>
      <c r="J141" s="159"/>
      <c r="K141" s="159"/>
      <c r="L141" s="159"/>
      <c r="M141" s="159"/>
      <c r="N141" s="160"/>
    </row>
    <row r="142" spans="3:14" s="10" customFormat="1" ht="30">
      <c r="C142" s="108" t="s">
        <v>301</v>
      </c>
      <c r="D142" s="26" t="s">
        <v>297</v>
      </c>
      <c r="E142" s="104" t="s">
        <v>302</v>
      </c>
      <c r="F142" s="26" t="s">
        <v>59</v>
      </c>
      <c r="G142" s="26" t="s">
        <v>37</v>
      </c>
      <c r="H142" s="26" t="s">
        <v>38</v>
      </c>
      <c r="I142" s="19" t="s">
        <v>60</v>
      </c>
      <c r="J142" s="19" t="s">
        <v>60</v>
      </c>
      <c r="K142" s="101" t="s">
        <v>39</v>
      </c>
      <c r="L142" s="103">
        <v>100000</v>
      </c>
      <c r="M142" s="27"/>
      <c r="N142" s="30"/>
    </row>
    <row r="143" spans="3:14" s="10" customFormat="1" ht="30">
      <c r="C143" s="110" t="s">
        <v>305</v>
      </c>
      <c r="D143" s="107"/>
      <c r="E143" s="106" t="s">
        <v>305</v>
      </c>
      <c r="F143" s="26"/>
      <c r="G143" s="26" t="s">
        <v>37</v>
      </c>
      <c r="H143" s="19" t="s">
        <v>60</v>
      </c>
      <c r="I143" s="19" t="s">
        <v>60</v>
      </c>
      <c r="J143" s="19" t="s">
        <v>60</v>
      </c>
      <c r="K143" s="101" t="s">
        <v>39</v>
      </c>
      <c r="L143" s="103">
        <v>20000</v>
      </c>
      <c r="M143" s="33"/>
      <c r="N143" s="35"/>
    </row>
    <row r="144" spans="3:14" s="10" customFormat="1" ht="21">
      <c r="C144" s="75"/>
      <c r="D144" s="27"/>
      <c r="E144" s="28"/>
      <c r="F144" s="31"/>
      <c r="G144" s="32"/>
      <c r="H144" s="29"/>
      <c r="I144" s="85"/>
      <c r="J144" s="86"/>
      <c r="K144" s="33"/>
      <c r="L144" s="34"/>
      <c r="M144" s="33"/>
      <c r="N144" s="35"/>
    </row>
    <row r="145" spans="3:14" s="10" customFormat="1" ht="21">
      <c r="C145" s="75"/>
      <c r="D145" s="27"/>
      <c r="E145" s="28"/>
      <c r="F145" s="36"/>
      <c r="G145" s="37"/>
      <c r="H145" s="38"/>
      <c r="I145" s="85"/>
      <c r="J145" s="86"/>
      <c r="K145" s="33"/>
      <c r="L145" s="34"/>
      <c r="M145" s="33"/>
      <c r="N145" s="35"/>
    </row>
    <row r="146" spans="3:14" s="10" customFormat="1" ht="21">
      <c r="C146" s="161" t="s">
        <v>81</v>
      </c>
      <c r="D146" s="162"/>
      <c r="E146" s="162"/>
      <c r="F146" s="162"/>
      <c r="G146" s="162"/>
      <c r="H146" s="162"/>
      <c r="I146" s="162"/>
      <c r="J146" s="162"/>
      <c r="K146" s="162"/>
      <c r="L146" s="162"/>
      <c r="M146" s="162"/>
      <c r="N146" s="163"/>
    </row>
    <row r="147" spans="3:14" s="117" customFormat="1" ht="45.75">
      <c r="C147" s="118" t="s">
        <v>299</v>
      </c>
      <c r="D147" s="26" t="s">
        <v>297</v>
      </c>
      <c r="E147" s="119" t="s">
        <v>300</v>
      </c>
      <c r="F147" s="19" t="s">
        <v>60</v>
      </c>
      <c r="G147" s="19" t="s">
        <v>60</v>
      </c>
      <c r="H147" s="19" t="s">
        <v>60</v>
      </c>
      <c r="I147" s="98">
        <v>46023</v>
      </c>
      <c r="J147" s="98">
        <v>46357</v>
      </c>
      <c r="K147" s="101" t="s">
        <v>39</v>
      </c>
      <c r="L147" s="120">
        <v>600000</v>
      </c>
      <c r="M147" s="121"/>
      <c r="N147" s="122"/>
    </row>
    <row r="148" spans="3:14" s="10" customFormat="1" ht="21.75" thickBot="1">
      <c r="C148" s="76"/>
      <c r="D148" s="39"/>
      <c r="E148" s="40"/>
      <c r="F148" s="40"/>
      <c r="G148" s="41"/>
      <c r="H148" s="41"/>
      <c r="I148" s="87" t="s">
        <v>82</v>
      </c>
      <c r="J148" s="88" t="str">
        <f>IF(F148="","","Indicate Date")</f>
        <v/>
      </c>
      <c r="K148" s="42"/>
      <c r="L148" s="43"/>
      <c r="M148" s="42"/>
      <c r="N148" s="44"/>
    </row>
    <row r="149" spans="3:14" s="10" customFormat="1" ht="21">
      <c r="C149" s="77" t="s">
        <v>83</v>
      </c>
      <c r="D149" s="45"/>
      <c r="E149" s="46"/>
      <c r="F149" s="46"/>
      <c r="G149" s="9"/>
      <c r="H149" s="9"/>
      <c r="I149" s="89"/>
      <c r="J149" s="90"/>
      <c r="L149" s="47"/>
    </row>
    <row r="150" spans="3:14" s="10" customFormat="1" ht="21">
      <c r="C150" s="78"/>
      <c r="E150" s="48"/>
      <c r="F150" s="48"/>
      <c r="I150" s="91"/>
      <c r="J150" s="91"/>
      <c r="L150" s="47"/>
    </row>
    <row r="151" spans="3:14" s="10" customFormat="1" ht="21">
      <c r="C151" s="77"/>
      <c r="D151" s="9"/>
      <c r="E151" s="46"/>
      <c r="F151" s="46"/>
      <c r="G151" s="9"/>
      <c r="H151" s="9"/>
      <c r="I151" s="164" t="s">
        <v>84</v>
      </c>
      <c r="J151" s="164"/>
      <c r="K151" s="164"/>
      <c r="L151" s="50">
        <f>0</f>
        <v>0</v>
      </c>
      <c r="M151" s="9"/>
    </row>
    <row r="152" spans="3:14" s="10" customFormat="1" ht="21">
      <c r="C152" s="77"/>
      <c r="D152" s="9"/>
      <c r="E152" s="46"/>
      <c r="F152" s="46"/>
      <c r="G152" s="9"/>
      <c r="H152" s="9"/>
      <c r="I152" s="165" t="s">
        <v>85</v>
      </c>
      <c r="J152" s="165"/>
      <c r="K152" s="165"/>
      <c r="L152" s="50">
        <f>L147</f>
        <v>600000</v>
      </c>
      <c r="M152" s="9"/>
    </row>
    <row r="153" spans="3:14" s="10" customFormat="1" ht="21">
      <c r="C153" s="77"/>
      <c r="D153" s="9"/>
      <c r="E153" s="46"/>
      <c r="F153" s="46"/>
      <c r="G153" s="9"/>
      <c r="H153" s="9"/>
      <c r="I153" s="89"/>
      <c r="J153" s="164" t="s">
        <v>86</v>
      </c>
      <c r="K153" s="164"/>
      <c r="L153" s="150" t="s">
        <v>381</v>
      </c>
      <c r="M153" s="9"/>
    </row>
    <row r="154" spans="3:14" s="10" customFormat="1" ht="21">
      <c r="C154" s="77"/>
      <c r="D154" s="9"/>
      <c r="E154" s="46"/>
      <c r="F154" s="46"/>
      <c r="G154" s="9"/>
      <c r="H154" s="9"/>
      <c r="I154" s="89"/>
      <c r="J154" s="49"/>
      <c r="K154" s="49"/>
      <c r="L154" s="50"/>
      <c r="M154" s="9"/>
    </row>
    <row r="155" spans="3:14" s="10" customFormat="1" ht="21">
      <c r="C155" s="77"/>
      <c r="D155" s="9"/>
      <c r="E155" s="46"/>
      <c r="F155" s="46"/>
      <c r="G155" s="9"/>
      <c r="H155" s="9"/>
      <c r="I155" s="89"/>
      <c r="J155" s="49"/>
      <c r="K155" s="49"/>
      <c r="L155" s="50"/>
      <c r="M155" s="9"/>
    </row>
    <row r="156" spans="3:14">
      <c r="C156" s="79"/>
      <c r="D156" s="3"/>
      <c r="E156" s="51"/>
      <c r="F156" s="51"/>
      <c r="G156" s="3"/>
      <c r="H156" s="3"/>
      <c r="I156" s="92"/>
      <c r="J156" s="92"/>
      <c r="K156" s="3"/>
      <c r="L156" s="52"/>
      <c r="M156" s="3"/>
    </row>
    <row r="157" spans="3:14">
      <c r="C157" s="80"/>
      <c r="D157" s="53"/>
      <c r="E157" s="54"/>
      <c r="F157" s="54"/>
      <c r="G157" s="53"/>
      <c r="H157" s="53"/>
      <c r="I157" s="93"/>
      <c r="J157" s="93"/>
      <c r="K157" s="3"/>
      <c r="L157" s="52"/>
      <c r="M157" s="3"/>
    </row>
    <row r="158" spans="3:14" s="55" customFormat="1" ht="19.5">
      <c r="C158" s="81" t="s">
        <v>87</v>
      </c>
      <c r="E158" s="56"/>
      <c r="F158" s="57"/>
      <c r="G158" s="167" t="s">
        <v>88</v>
      </c>
      <c r="H158" s="167"/>
      <c r="I158" s="94"/>
      <c r="J158" s="95"/>
      <c r="L158" s="59" t="s">
        <v>89</v>
      </c>
      <c r="M158" s="60"/>
    </row>
    <row r="159" spans="3:14" s="55" customFormat="1" ht="19.5">
      <c r="C159" s="81"/>
      <c r="E159" s="56"/>
      <c r="F159" s="57"/>
      <c r="G159" s="58"/>
      <c r="H159" s="58"/>
      <c r="I159" s="94"/>
      <c r="J159" s="95"/>
      <c r="L159" s="59"/>
      <c r="M159" s="60"/>
    </row>
    <row r="160" spans="3:14" s="55" customFormat="1" ht="19.5">
      <c r="C160" s="123" t="s">
        <v>327</v>
      </c>
      <c r="E160" s="56"/>
      <c r="F160" s="57"/>
      <c r="G160" s="168" t="s">
        <v>331</v>
      </c>
      <c r="H160" s="168"/>
      <c r="I160" s="94"/>
      <c r="J160" s="95"/>
      <c r="L160" s="166" t="s">
        <v>333</v>
      </c>
      <c r="M160" s="166"/>
    </row>
    <row r="161" spans="3:13" s="55" customFormat="1" ht="19.5">
      <c r="C161" s="61" t="s">
        <v>328</v>
      </c>
      <c r="E161" s="56"/>
      <c r="F161" s="57"/>
      <c r="G161" s="152" t="s">
        <v>334</v>
      </c>
      <c r="H161" s="152"/>
      <c r="I161" s="94"/>
      <c r="J161" s="95"/>
      <c r="L161" s="152" t="s">
        <v>332</v>
      </c>
      <c r="M161" s="152"/>
    </row>
    <row r="162" spans="3:13" s="124" customFormat="1" ht="39">
      <c r="C162" s="125" t="s">
        <v>329</v>
      </c>
      <c r="E162" s="126"/>
      <c r="F162" s="127"/>
      <c r="G162" s="151" t="s">
        <v>90</v>
      </c>
      <c r="H162" s="151"/>
      <c r="I162" s="128"/>
      <c r="J162" s="129"/>
      <c r="L162" s="151" t="s">
        <v>91</v>
      </c>
      <c r="M162" s="151"/>
    </row>
    <row r="163" spans="3:13" s="55" customFormat="1" ht="19.5">
      <c r="C163" s="61"/>
      <c r="E163" s="56"/>
      <c r="F163" s="57"/>
      <c r="G163" s="152"/>
      <c r="H163" s="152"/>
      <c r="I163" s="96"/>
      <c r="J163" s="95"/>
      <c r="L163" s="152"/>
      <c r="M163" s="152"/>
    </row>
    <row r="164" spans="3:13" s="55" customFormat="1" ht="19.5">
      <c r="C164" s="62" t="s">
        <v>330</v>
      </c>
      <c r="D164" s="60"/>
      <c r="E164" s="63"/>
      <c r="F164" s="57"/>
      <c r="G164" s="153" t="s">
        <v>330</v>
      </c>
      <c r="H164" s="153"/>
      <c r="I164" s="94"/>
      <c r="J164" s="95"/>
      <c r="L164" s="153" t="s">
        <v>330</v>
      </c>
      <c r="M164" s="153"/>
    </row>
  </sheetData>
  <autoFilter ref="A6:N108" xr:uid="{EEE2CA83-7442-4E00-80F5-CDE04D2AC54F}">
    <filterColumn colId="2" showButton="0"/>
    <filterColumn colId="3" showButton="0"/>
    <filterColumn colId="4" showButton="0"/>
    <filterColumn colId="5" showButton="0"/>
    <filterColumn colId="6" showButton="0"/>
    <filterColumn colId="8" showButton="0"/>
    <filterColumn colId="10" showButton="0"/>
  </autoFilter>
  <mergeCells count="39">
    <mergeCell ref="E7:E8"/>
    <mergeCell ref="C2:N2"/>
    <mergeCell ref="C3:N3"/>
    <mergeCell ref="C4:N4"/>
    <mergeCell ref="C6:H6"/>
    <mergeCell ref="I6:J6"/>
    <mergeCell ref="K6:L6"/>
    <mergeCell ref="M6:M8"/>
    <mergeCell ref="N6:N8"/>
    <mergeCell ref="F7:F8"/>
    <mergeCell ref="G7:G8"/>
    <mergeCell ref="H7:H8"/>
    <mergeCell ref="I7:I8"/>
    <mergeCell ref="J7:J8"/>
    <mergeCell ref="K7:K8"/>
    <mergeCell ref="L7:L8"/>
    <mergeCell ref="A9:B9"/>
    <mergeCell ref="A7:A8"/>
    <mergeCell ref="B7:B8"/>
    <mergeCell ref="C7:C8"/>
    <mergeCell ref="D7:D8"/>
    <mergeCell ref="G161:H161"/>
    <mergeCell ref="L161:M161"/>
    <mergeCell ref="C10:N10"/>
    <mergeCell ref="P10:P41"/>
    <mergeCell ref="C141:N141"/>
    <mergeCell ref="C146:N146"/>
    <mergeCell ref="I151:K151"/>
    <mergeCell ref="I152:K152"/>
    <mergeCell ref="L160:M160"/>
    <mergeCell ref="J153:K153"/>
    <mergeCell ref="G158:H158"/>
    <mergeCell ref="G160:H160"/>
    <mergeCell ref="G162:H162"/>
    <mergeCell ref="L162:M162"/>
    <mergeCell ref="G163:H163"/>
    <mergeCell ref="L163:M163"/>
    <mergeCell ref="G164:H164"/>
    <mergeCell ref="L164:M164"/>
  </mergeCells>
  <dataValidations count="2">
    <dataValidation type="list" errorStyle="information" allowBlank="1" showInputMessage="1" showErrorMessage="1" error="Choose from the drop down menu the applicable mode of procurement.  PEs cannot deviate from the options given here in." sqref="F169:G1107" xr:uid="{1108587B-CA3F-4FBC-87DB-DC8C7197EC82}">
      <formula1>#REF!</formula1>
    </dataValidation>
    <dataValidation allowBlank="1" showInputMessage="1" showErrorMessage="1" sqref="I163" xr:uid="{776944EC-851E-4A66-BB56-E353351CE13F}"/>
  </dataValidations>
  <pageMargins left="0.7" right="0.7" top="0.75" bottom="0.75" header="0.3" footer="0.3"/>
  <pageSetup paperSize="5" scale="35" orientation="landscape" horizontalDpi="0" verticalDpi="0" r:id="rId1"/>
  <colBreaks count="1" manualBreakCount="1">
    <brk id="14" max="1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Marjorie Guiao</dc:creator>
  <cp:lastModifiedBy>Marjorie Guiao</cp:lastModifiedBy>
  <cp:lastPrinted>2026-07-02T08:18:18Z</cp:lastPrinted>
  <dcterms:created xsi:type="dcterms:W3CDTF">2026-06-26T00:53:34Z</dcterms:created>
  <dcterms:modified xsi:type="dcterms:W3CDTF">2026-07-03T06:24:59Z</dcterms:modified>
</cp:coreProperties>
</file>